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O58" i="1"/>
  <c r="O39"/>
  <c r="O26"/>
  <c r="O21"/>
  <c r="O54"/>
  <c r="O33"/>
  <c r="O49"/>
  <c r="O16"/>
  <c r="O11"/>
  <c r="O44"/>
  <c r="I62" l="1"/>
  <c r="G64" s="1"/>
</calcChain>
</file>

<file path=xl/sharedStrings.xml><?xml version="1.0" encoding="utf-8"?>
<sst xmlns="http://schemas.openxmlformats.org/spreadsheetml/2006/main" count="56" uniqueCount="53">
  <si>
    <t>RNDr. Marta Megyesiová</t>
  </si>
  <si>
    <t xml:space="preserve">No a mohli ste získať </t>
  </si>
  <si>
    <t>bodov</t>
  </si>
  <si>
    <t xml:space="preserve">Získali ste </t>
  </si>
  <si>
    <t xml:space="preserve">ZNÁMKA: </t>
  </si>
  <si>
    <t xml:space="preserve">Tak ak ste správne počítali, tak ste si úspešne potrápili hlavičku. </t>
  </si>
  <si>
    <t xml:space="preserve">Koľkokrát sa zväčší povrch kocky, </t>
  </si>
  <si>
    <t>ak dĺžku jej hrany zdvojnásobíme?</t>
  </si>
  <si>
    <t xml:space="preserve">Povrch sa zväčší </t>
  </si>
  <si>
    <t>Vypočítajte súčet čísel,</t>
  </si>
  <si>
    <t>ktoré sú v rade čísel skryté pod _</t>
  </si>
  <si>
    <t xml:space="preserve">Súčet je </t>
  </si>
  <si>
    <t>1.</t>
  </si>
  <si>
    <t>2.</t>
  </si>
  <si>
    <t xml:space="preserve">Vypočítajte: </t>
  </si>
  <si>
    <t>13 . 14 : 13 . 15 : 14 . 16 : 15 =</t>
  </si>
  <si>
    <t xml:space="preserve">Výsledok je: </t>
  </si>
  <si>
    <t>6.</t>
  </si>
  <si>
    <t>v prvočíselnom rozklade čísla 2 008.</t>
  </si>
  <si>
    <t>Napíšte, koľkokrát nájdete zapísané prvočíslo dva</t>
  </si>
  <si>
    <t xml:space="preserve">Je tam: </t>
  </si>
  <si>
    <t xml:space="preserve"> krát</t>
  </si>
  <si>
    <t>7.</t>
  </si>
  <si>
    <t>Na drôte sedí 36 lastovičiek. Priletí ďalší kŕdeľ</t>
  </si>
  <si>
    <t>a medzi každé dve lastovičky si sadnú tri lastovičky.</t>
  </si>
  <si>
    <t>Potom priletí ešte jeden kŕdeľ a medzi dve susedné si sadne vždy jedna</t>
  </si>
  <si>
    <t>lastovička. Koľko lastovičiek sedí na drôte?</t>
  </si>
  <si>
    <t>3.</t>
  </si>
  <si>
    <t>9.</t>
  </si>
  <si>
    <t>10.</t>
  </si>
  <si>
    <t>8.</t>
  </si>
  <si>
    <t>5.</t>
  </si>
  <si>
    <t>4.</t>
  </si>
  <si>
    <t>Kohútikom natečie do nádrže 108 hl vody za dve hodiny.</t>
  </si>
  <si>
    <t>Koľko litrov natečie do nádrže za 6 sekúnd?</t>
  </si>
  <si>
    <t xml:space="preserve">Bude tam: </t>
  </si>
  <si>
    <t xml:space="preserve">Dvojka tam je: </t>
  </si>
  <si>
    <t>l vody</t>
  </si>
  <si>
    <r>
      <t>152 ha + 2 348 a + 10 000 000 cm</t>
    </r>
    <r>
      <rPr>
        <b/>
        <vertAlign val="superscript"/>
        <sz val="18"/>
        <color theme="1"/>
        <rFont val="Calibri"/>
        <family val="2"/>
        <charset val="238"/>
        <scheme val="minor"/>
      </rPr>
      <t>2</t>
    </r>
    <r>
      <rPr>
        <b/>
        <sz val="18"/>
        <color theme="1"/>
        <rFont val="Calibri"/>
        <family val="2"/>
        <charset val="238"/>
        <scheme val="minor"/>
      </rPr>
      <t xml:space="preserve"> =</t>
    </r>
  </si>
  <si>
    <t>Výsledok súčtu vyjadrite v ároch:</t>
  </si>
  <si>
    <t xml:space="preserve">Súčet je: </t>
  </si>
  <si>
    <t xml:space="preserve"> a</t>
  </si>
  <si>
    <t>Z číslic 1, 5, 7, 0, 9, 6 vytvorte najmenšie štvorciferné číslo tak,</t>
  </si>
  <si>
    <t>aby sa číslice neopakovali.</t>
  </si>
  <si>
    <t xml:space="preserve">Nádoba plná benzínu má hmotnosť 11 kg. </t>
  </si>
  <si>
    <t>Akú hmotnosť má prázdna nádoba?</t>
  </si>
  <si>
    <t xml:space="preserve">Keď z nej odlejeme tretinu benzínu, jej hmotnosť klesne na 8 000 g. </t>
  </si>
  <si>
    <t xml:space="preserve">Nádoba má: </t>
  </si>
  <si>
    <t xml:space="preserve"> kg</t>
  </si>
  <si>
    <t xml:space="preserve"> lastovičiek</t>
  </si>
  <si>
    <t>Napíšte súčet všetkých deliteľov čísla 15.</t>
  </si>
  <si>
    <t>Hľadané číslo je:</t>
  </si>
  <si>
    <t> _ , 13, 24, _ , _ , 57,_ , 79.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</si>
</sst>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8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28"/>
      <color rgb="FFC00000"/>
      <name val="Calibri"/>
      <family val="2"/>
      <charset val="238"/>
      <scheme val="minor"/>
    </font>
    <font>
      <sz val="18"/>
      <color theme="1" tint="4.9989318521683403E-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vertAlign val="superscript"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7" fillId="2" borderId="1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/>
    <xf numFmtId="0" fontId="10" fillId="0" borderId="4" xfId="0" applyFont="1" applyBorder="1" applyAlignment="1"/>
    <xf numFmtId="0" fontId="10" fillId="0" borderId="0" xfId="0" applyFont="1" applyAlignment="1">
      <alignment horizontal="left"/>
    </xf>
    <xf numFmtId="0" fontId="9" fillId="0" borderId="0" xfId="0" applyFont="1"/>
    <xf numFmtId="0" fontId="20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2" xfId="0" applyFont="1" applyBorder="1" applyAlignment="1" applyProtection="1">
      <alignment horizontal="right" vertical="center"/>
      <protection hidden="1"/>
    </xf>
    <xf numFmtId="0" fontId="18" fillId="0" borderId="0" xfId="0" applyFont="1" applyAlignment="1">
      <alignment horizontal="left" wrapText="1"/>
    </xf>
    <xf numFmtId="0" fontId="20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304280</xdr:colOff>
      <xdr:row>1</xdr:row>
      <xdr:rowOff>171989</xdr:rowOff>
    </xdr:from>
    <xdr:ext cx="5506507" cy="843757"/>
    <xdr:sp macro="" textlink="">
      <xdr:nvSpPr>
        <xdr:cNvPr id="3" name="Obdĺžnik 2"/>
        <xdr:cNvSpPr/>
      </xdr:nvSpPr>
      <xdr:spPr>
        <a:xfrm>
          <a:off x="2733155" y="400589"/>
          <a:ext cx="5506507" cy="84375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0</xdr:col>
      <xdr:colOff>1247775</xdr:colOff>
      <xdr:row>0</xdr:row>
      <xdr:rowOff>85725</xdr:rowOff>
    </xdr:from>
    <xdr:to>
      <xdr:col>2</xdr:col>
      <xdr:colOff>285750</xdr:colOff>
      <xdr:row>4</xdr:row>
      <xdr:rowOff>409575</xdr:rowOff>
    </xdr:to>
    <xdr:pic>
      <xdr:nvPicPr>
        <xdr:cNvPr id="6" name="Obrázok 5" descr="azra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5" y="85725"/>
          <a:ext cx="1466850" cy="1466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133350</xdr:colOff>
      <xdr:row>0</xdr:row>
      <xdr:rowOff>76200</xdr:rowOff>
    </xdr:from>
    <xdr:to>
      <xdr:col>11</xdr:col>
      <xdr:colOff>19050</xdr:colOff>
      <xdr:row>4</xdr:row>
      <xdr:rowOff>400050</xdr:rowOff>
    </xdr:to>
    <xdr:pic>
      <xdr:nvPicPr>
        <xdr:cNvPr id="7" name="Obrázok 6" descr="azra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229600" y="76200"/>
          <a:ext cx="1504950" cy="1466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514350</xdr:colOff>
      <xdr:row>57</xdr:row>
      <xdr:rowOff>257175</xdr:rowOff>
    </xdr:from>
    <xdr:to>
      <xdr:col>1</xdr:col>
      <xdr:colOff>422624</xdr:colOff>
      <xdr:row>60</xdr:row>
      <xdr:rowOff>133350</xdr:rowOff>
    </xdr:to>
    <xdr:pic>
      <xdr:nvPicPr>
        <xdr:cNvPr id="8" name="Obrázok 7" descr="gargame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514350" y="18907125"/>
          <a:ext cx="1527524" cy="1504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showGridLines="0" tabSelected="1" workbookViewId="0">
      <pane ySplit="5" topLeftCell="A6" activePane="bottomLeft" state="frozen"/>
      <selection pane="bottomLeft" activeCell="J58" sqref="J58"/>
    </sheetView>
  </sheetViews>
  <sheetFormatPr defaultColWidth="12.140625" defaultRowHeight="30.75" customHeight="1"/>
  <cols>
    <col min="1" max="1" width="24.28515625" customWidth="1"/>
    <col min="12" max="12" width="5.7109375" customWidth="1"/>
    <col min="13" max="13" width="1.7109375" customWidth="1"/>
    <col min="14" max="14" width="4.28515625" customWidth="1"/>
    <col min="15" max="15" width="7.425781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18" t="s">
        <v>0</v>
      </c>
      <c r="B1" s="26"/>
      <c r="C1" s="26"/>
      <c r="D1" s="26"/>
    </row>
    <row r="2" spans="1:17" ht="21" customHeight="1"/>
    <row r="3" spans="1:17" ht="24" customHeight="1"/>
    <row r="4" spans="1:17" ht="27" customHeight="1">
      <c r="F4" s="27"/>
      <c r="G4" s="27"/>
      <c r="H4" s="27"/>
      <c r="I4" s="27"/>
      <c r="J4" s="27"/>
      <c r="K4" s="1"/>
      <c r="L4" s="6"/>
      <c r="M4" s="6"/>
      <c r="N4" s="6"/>
      <c r="O4" s="6"/>
    </row>
    <row r="5" spans="1:17" ht="33" customHeight="1">
      <c r="N5" s="34"/>
      <c r="O5" s="35"/>
      <c r="P5" s="35"/>
      <c r="Q5" s="35"/>
    </row>
    <row r="6" spans="1:17" ht="17.25" customHeight="1">
      <c r="A6" s="15"/>
      <c r="B6" s="16"/>
      <c r="C6" s="16"/>
      <c r="D6" s="16"/>
      <c r="E6" s="16"/>
      <c r="F6" s="15"/>
      <c r="G6" s="15"/>
      <c r="H6" s="15"/>
      <c r="I6" s="15"/>
    </row>
    <row r="7" spans="1:17" ht="30.75" customHeight="1">
      <c r="A7" s="19" t="s">
        <v>12</v>
      </c>
      <c r="B7" s="37" t="s">
        <v>9</v>
      </c>
      <c r="C7" s="37"/>
      <c r="D7" s="37"/>
      <c r="E7" s="37"/>
      <c r="F7" s="37"/>
      <c r="G7" s="37"/>
      <c r="H7" s="37"/>
      <c r="I7" s="37"/>
    </row>
    <row r="8" spans="1:17" ht="30.75" customHeight="1">
      <c r="A8" s="15"/>
      <c r="B8" s="37" t="s">
        <v>10</v>
      </c>
      <c r="C8" s="37"/>
      <c r="D8" s="37"/>
      <c r="E8" s="37"/>
      <c r="F8" s="37"/>
      <c r="G8" s="37"/>
      <c r="H8" s="37"/>
      <c r="I8" s="15"/>
    </row>
    <row r="9" spans="1:17" ht="30.75" customHeight="1">
      <c r="A9" s="15"/>
      <c r="B9" s="37" t="s">
        <v>52</v>
      </c>
      <c r="C9" s="37"/>
      <c r="D9" s="37"/>
      <c r="E9" s="37"/>
      <c r="F9" s="37"/>
      <c r="G9" s="37"/>
      <c r="H9" s="37"/>
      <c r="I9" s="15"/>
    </row>
    <row r="10" spans="1:17" ht="12" customHeight="1" thickBot="1">
      <c r="A10" s="15"/>
      <c r="B10" s="15"/>
      <c r="C10" s="15"/>
      <c r="D10" s="15"/>
      <c r="E10" s="15"/>
      <c r="F10" s="15"/>
      <c r="G10" s="15"/>
      <c r="H10" s="15"/>
      <c r="I10" s="15"/>
    </row>
    <row r="11" spans="1:17" ht="30.75" customHeight="1" thickTop="1" thickBot="1">
      <c r="A11" s="12"/>
      <c r="B11" s="29" t="s">
        <v>11</v>
      </c>
      <c r="C11" s="30"/>
      <c r="D11" s="14"/>
      <c r="E11" s="17"/>
      <c r="F11" s="12"/>
      <c r="G11" s="12"/>
      <c r="H11" s="12"/>
      <c r="I11" s="12"/>
      <c r="O11" s="9">
        <f>IF(D11=151,1,0)</f>
        <v>0</v>
      </c>
    </row>
    <row r="12" spans="1:17" ht="15" customHeight="1" thickTop="1">
      <c r="A12" s="15"/>
      <c r="B12" s="15"/>
      <c r="C12" s="15"/>
      <c r="D12" s="15"/>
      <c r="E12" s="15"/>
      <c r="F12" s="15"/>
      <c r="G12" s="12"/>
      <c r="H12" s="12"/>
      <c r="I12" s="12"/>
      <c r="O12" s="10"/>
    </row>
    <row r="13" spans="1:17" ht="30.75" customHeight="1">
      <c r="A13" s="19" t="s">
        <v>13</v>
      </c>
      <c r="B13" s="36" t="s">
        <v>6</v>
      </c>
      <c r="C13" s="37"/>
      <c r="D13" s="37"/>
      <c r="E13" s="37"/>
      <c r="F13" s="37"/>
      <c r="G13" s="12"/>
      <c r="H13" s="12"/>
      <c r="I13" s="12"/>
      <c r="O13" s="10"/>
    </row>
    <row r="14" spans="1:17" ht="30.75" customHeight="1">
      <c r="A14" s="15"/>
      <c r="B14" s="37" t="s">
        <v>7</v>
      </c>
      <c r="C14" s="37"/>
      <c r="D14" s="37"/>
      <c r="E14" s="37"/>
      <c r="F14" s="37"/>
      <c r="G14" s="12"/>
      <c r="H14" s="12"/>
      <c r="I14" s="12"/>
      <c r="O14" s="10"/>
    </row>
    <row r="15" spans="1:17" ht="15.75" customHeight="1" thickBot="1">
      <c r="A15" s="12"/>
      <c r="B15" s="12"/>
      <c r="C15" s="12"/>
      <c r="D15" s="12"/>
      <c r="E15" s="12"/>
      <c r="F15" s="12"/>
      <c r="G15" s="12"/>
      <c r="H15" s="12"/>
      <c r="I15" s="12"/>
      <c r="O15" s="10"/>
    </row>
    <row r="16" spans="1:17" ht="30.75" customHeight="1" thickTop="1" thickBot="1">
      <c r="A16" s="12"/>
      <c r="B16" s="28" t="s">
        <v>8</v>
      </c>
      <c r="C16" s="28"/>
      <c r="D16" s="14"/>
      <c r="E16" s="13" t="s">
        <v>21</v>
      </c>
      <c r="F16" s="12"/>
      <c r="G16" s="12"/>
      <c r="H16" s="12"/>
      <c r="I16" s="12"/>
      <c r="O16" s="9">
        <f>IF(D16=4,1,0)</f>
        <v>0</v>
      </c>
    </row>
    <row r="17" spans="1:15" ht="19.5" customHeight="1" thickTop="1">
      <c r="B17" s="11"/>
      <c r="C17" s="11"/>
      <c r="D17" s="11"/>
      <c r="E17" s="11"/>
      <c r="F17" s="11"/>
      <c r="G17" s="11"/>
      <c r="H17" s="11"/>
      <c r="O17" s="10"/>
    </row>
    <row r="18" spans="1:15" ht="30.75" customHeight="1">
      <c r="A18" s="19" t="s">
        <v>27</v>
      </c>
      <c r="B18" s="33" t="s">
        <v>39</v>
      </c>
      <c r="C18" s="33"/>
      <c r="D18" s="33"/>
      <c r="E18" s="33"/>
      <c r="F18" s="33"/>
      <c r="G18" s="33"/>
      <c r="H18" s="11"/>
      <c r="O18" s="10"/>
    </row>
    <row r="19" spans="1:15" ht="30.75" customHeight="1">
      <c r="B19" s="33" t="s">
        <v>38</v>
      </c>
      <c r="C19" s="33"/>
      <c r="D19" s="33"/>
      <c r="E19" s="33"/>
      <c r="F19" s="33"/>
      <c r="G19" s="33"/>
      <c r="H19" s="33"/>
      <c r="O19" s="10"/>
    </row>
    <row r="20" spans="1:15" ht="14.25" customHeight="1" thickBot="1">
      <c r="B20" s="11"/>
      <c r="C20" s="11"/>
      <c r="D20" s="11"/>
      <c r="E20" s="11"/>
      <c r="F20" s="11"/>
      <c r="G20" s="11"/>
      <c r="H20" s="11"/>
      <c r="O20" s="10"/>
    </row>
    <row r="21" spans="1:15" ht="30.75" customHeight="1" thickTop="1" thickBot="1">
      <c r="B21" s="29" t="s">
        <v>40</v>
      </c>
      <c r="C21" s="30"/>
      <c r="D21" s="14"/>
      <c r="E21" s="22" t="s">
        <v>41</v>
      </c>
      <c r="F21" s="11"/>
      <c r="G21" s="11"/>
      <c r="H21" s="11"/>
      <c r="O21" s="9">
        <f>IF(D21=17558,1,0)</f>
        <v>0</v>
      </c>
    </row>
    <row r="22" spans="1:15" ht="18.75" customHeight="1" thickTop="1">
      <c r="O22" s="10"/>
    </row>
    <row r="23" spans="1:15" ht="30.75" customHeight="1">
      <c r="A23" s="19" t="s">
        <v>32</v>
      </c>
      <c r="B23" s="20" t="s">
        <v>42</v>
      </c>
      <c r="C23" s="20"/>
      <c r="D23" s="20"/>
      <c r="E23" s="20"/>
      <c r="F23" s="20"/>
      <c r="G23" s="20"/>
      <c r="H23" s="20"/>
      <c r="O23" s="10"/>
    </row>
    <row r="24" spans="1:15" ht="30.75" customHeight="1">
      <c r="B24" s="33" t="s">
        <v>43</v>
      </c>
      <c r="C24" s="33"/>
      <c r="D24" s="33"/>
      <c r="E24" s="33"/>
      <c r="F24" s="33"/>
      <c r="G24" s="33"/>
      <c r="H24" s="33"/>
      <c r="O24" s="10"/>
    </row>
    <row r="25" spans="1:15" ht="13.5" customHeight="1" thickBot="1">
      <c r="O25" s="10"/>
    </row>
    <row r="26" spans="1:15" ht="30.75" customHeight="1" thickTop="1" thickBot="1">
      <c r="B26" s="29" t="s">
        <v>51</v>
      </c>
      <c r="C26" s="30"/>
      <c r="D26" s="14"/>
      <c r="E26" s="7"/>
      <c r="O26" s="9">
        <f>IF(D26=1056,1,0)</f>
        <v>0</v>
      </c>
    </row>
    <row r="27" spans="1:15" ht="18.75" customHeight="1" thickTop="1">
      <c r="O27" s="10"/>
    </row>
    <row r="28" spans="1:15" ht="30.75" customHeight="1">
      <c r="A28" s="19" t="s">
        <v>31</v>
      </c>
      <c r="B28" s="33" t="s">
        <v>23</v>
      </c>
      <c r="C28" s="33"/>
      <c r="D28" s="33"/>
      <c r="E28" s="33"/>
      <c r="F28" s="33"/>
      <c r="G28" s="33"/>
      <c r="H28" s="33"/>
      <c r="I28" s="33"/>
      <c r="O28" s="10"/>
    </row>
    <row r="29" spans="1:15" ht="30.75" customHeight="1">
      <c r="B29" s="40" t="s">
        <v>24</v>
      </c>
      <c r="C29" s="35"/>
      <c r="D29" s="35"/>
      <c r="E29" s="35"/>
      <c r="F29" s="35"/>
      <c r="G29" s="35"/>
      <c r="H29" s="35"/>
      <c r="I29" s="7"/>
      <c r="O29" s="10"/>
    </row>
    <row r="30" spans="1:15" ht="30.75" customHeight="1">
      <c r="B30" s="33" t="s">
        <v>25</v>
      </c>
      <c r="C30" s="33"/>
      <c r="D30" s="33"/>
      <c r="E30" s="33"/>
      <c r="F30" s="33"/>
      <c r="G30" s="33"/>
      <c r="H30" s="33"/>
      <c r="I30" s="33"/>
      <c r="J30" s="33"/>
      <c r="O30" s="10"/>
    </row>
    <row r="31" spans="1:15" ht="30.75" customHeight="1">
      <c r="B31" s="33" t="s">
        <v>26</v>
      </c>
      <c r="C31" s="35"/>
      <c r="D31" s="35"/>
      <c r="E31" s="35"/>
      <c r="F31" s="35"/>
      <c r="G31" s="35"/>
      <c r="H31" s="35"/>
      <c r="I31" s="35"/>
      <c r="O31" s="10"/>
    </row>
    <row r="32" spans="1:15" ht="18" customHeight="1" thickBot="1">
      <c r="B32" s="2"/>
      <c r="C32" s="2"/>
      <c r="D32" s="2"/>
      <c r="E32" s="2"/>
      <c r="F32" s="2"/>
      <c r="O32" s="10"/>
    </row>
    <row r="33" spans="1:15" ht="30.75" customHeight="1" thickTop="1" thickBot="1">
      <c r="B33" s="29" t="s">
        <v>20</v>
      </c>
      <c r="C33" s="30"/>
      <c r="D33" s="14"/>
      <c r="E33" s="31" t="s">
        <v>49</v>
      </c>
      <c r="F33" s="32"/>
      <c r="O33" s="9">
        <f>IF(D33=281,1,0)</f>
        <v>0</v>
      </c>
    </row>
    <row r="34" spans="1:15" ht="17.25" customHeight="1" thickTop="1">
      <c r="O34" s="10"/>
    </row>
    <row r="35" spans="1:15" ht="30.75" customHeight="1">
      <c r="A35" s="19" t="s">
        <v>17</v>
      </c>
      <c r="B35" s="33" t="s">
        <v>44</v>
      </c>
      <c r="C35" s="33"/>
      <c r="D35" s="33"/>
      <c r="E35" s="33"/>
      <c r="F35" s="33"/>
      <c r="G35" s="33"/>
      <c r="H35" s="33"/>
      <c r="I35" s="23"/>
      <c r="O35" s="10"/>
    </row>
    <row r="36" spans="1:15" ht="30.75" customHeight="1">
      <c r="B36" s="33" t="s">
        <v>46</v>
      </c>
      <c r="C36" s="33"/>
      <c r="D36" s="33"/>
      <c r="E36" s="33"/>
      <c r="F36" s="33"/>
      <c r="G36" s="33"/>
      <c r="H36" s="33"/>
      <c r="I36" s="33"/>
      <c r="O36" s="10"/>
    </row>
    <row r="37" spans="1:15" ht="30.75" customHeight="1">
      <c r="B37" s="33" t="s">
        <v>45</v>
      </c>
      <c r="C37" s="33"/>
      <c r="D37" s="33"/>
      <c r="E37" s="33"/>
      <c r="F37" s="33"/>
      <c r="G37" s="33"/>
      <c r="H37" s="33"/>
      <c r="I37" s="33"/>
      <c r="O37" s="10"/>
    </row>
    <row r="38" spans="1:15" ht="20.25" customHeight="1" thickBot="1">
      <c r="O38" s="10"/>
    </row>
    <row r="39" spans="1:15" ht="30.75" customHeight="1" thickTop="1" thickBot="1">
      <c r="B39" s="29" t="s">
        <v>47</v>
      </c>
      <c r="C39" s="30"/>
      <c r="D39" s="14"/>
      <c r="E39" s="31" t="s">
        <v>48</v>
      </c>
      <c r="F39" s="32"/>
      <c r="O39" s="9">
        <f>IF(D39=2,1,0)</f>
        <v>0</v>
      </c>
    </row>
    <row r="40" spans="1:15" ht="18.75" customHeight="1" thickTop="1">
      <c r="O40" s="10"/>
    </row>
    <row r="41" spans="1:15" ht="30.75" customHeight="1">
      <c r="A41" s="19" t="s">
        <v>22</v>
      </c>
      <c r="B41" s="37" t="s">
        <v>14</v>
      </c>
      <c r="C41" s="37"/>
      <c r="D41" s="37"/>
      <c r="E41" s="37"/>
      <c r="F41" s="37"/>
      <c r="G41" s="37"/>
      <c r="H41" s="37"/>
      <c r="O41" s="10"/>
    </row>
    <row r="42" spans="1:15" ht="30.75" customHeight="1">
      <c r="B42" s="37" t="s">
        <v>15</v>
      </c>
      <c r="C42" s="37"/>
      <c r="D42" s="37"/>
      <c r="E42" s="37"/>
      <c r="F42" s="37"/>
      <c r="G42" s="37"/>
      <c r="H42" s="15"/>
      <c r="O42" s="10"/>
    </row>
    <row r="43" spans="1:15" ht="15" customHeight="1" thickBot="1">
      <c r="B43" s="15"/>
      <c r="C43" s="15"/>
      <c r="D43" s="15"/>
      <c r="E43" s="15"/>
      <c r="F43" s="15"/>
      <c r="G43" s="15"/>
      <c r="H43" s="15"/>
      <c r="O43" s="10"/>
    </row>
    <row r="44" spans="1:15" ht="30.75" customHeight="1" thickTop="1" thickBot="1">
      <c r="B44" s="29" t="s">
        <v>16</v>
      </c>
      <c r="C44" s="30"/>
      <c r="D44" s="14"/>
      <c r="E44" s="3"/>
      <c r="F44" s="4"/>
      <c r="O44" s="9">
        <f>IF(D44=16,1,0)</f>
        <v>0</v>
      </c>
    </row>
    <row r="45" spans="1:15" ht="17.25" customHeight="1" thickTop="1">
      <c r="O45" s="10"/>
    </row>
    <row r="46" spans="1:15" ht="30.75" customHeight="1">
      <c r="A46" s="19" t="s">
        <v>30</v>
      </c>
      <c r="B46" s="37" t="s">
        <v>19</v>
      </c>
      <c r="C46" s="37"/>
      <c r="D46" s="37"/>
      <c r="E46" s="37"/>
      <c r="F46" s="37"/>
      <c r="G46" s="37"/>
      <c r="H46" s="37"/>
      <c r="I46" s="37"/>
      <c r="O46" s="10"/>
    </row>
    <row r="47" spans="1:15" ht="30.75" customHeight="1">
      <c r="B47" s="37" t="s">
        <v>18</v>
      </c>
      <c r="C47" s="42"/>
      <c r="D47" s="42"/>
      <c r="E47" s="42"/>
      <c r="F47" s="42"/>
      <c r="G47" s="42"/>
      <c r="H47" s="42"/>
      <c r="I47" s="42"/>
      <c r="O47" s="10"/>
    </row>
    <row r="48" spans="1:15" ht="12.75" customHeight="1" thickBot="1">
      <c r="O48" s="10"/>
    </row>
    <row r="49" spans="1:17" ht="30.75" customHeight="1" thickTop="1" thickBot="1">
      <c r="B49" s="29" t="s">
        <v>36</v>
      </c>
      <c r="C49" s="30"/>
      <c r="D49" s="14"/>
      <c r="E49" s="31" t="s">
        <v>21</v>
      </c>
      <c r="F49" s="32"/>
      <c r="O49" s="9">
        <f>IF(D49=3,1,0)</f>
        <v>0</v>
      </c>
    </row>
    <row r="50" spans="1:17" ht="18" customHeight="1" thickTop="1">
      <c r="O50" s="10"/>
    </row>
    <row r="51" spans="1:17" ht="30.75" customHeight="1">
      <c r="A51" s="19" t="s">
        <v>28</v>
      </c>
      <c r="B51" s="33" t="s">
        <v>33</v>
      </c>
      <c r="C51" s="33"/>
      <c r="D51" s="33"/>
      <c r="E51" s="33"/>
      <c r="F51" s="33"/>
      <c r="G51" s="33"/>
      <c r="H51" s="33"/>
      <c r="I51" s="33"/>
      <c r="O51" s="10"/>
    </row>
    <row r="52" spans="1:17" ht="30.75" customHeight="1">
      <c r="B52" s="33" t="s">
        <v>34</v>
      </c>
      <c r="C52" s="33"/>
      <c r="D52" s="33"/>
      <c r="E52" s="33"/>
      <c r="F52" s="33"/>
      <c r="G52" s="33"/>
      <c r="H52" s="33"/>
      <c r="I52" s="33"/>
      <c r="O52" s="10"/>
    </row>
    <row r="53" spans="1:17" ht="14.25" customHeight="1" thickBot="1">
      <c r="B53" s="35"/>
      <c r="C53" s="35"/>
      <c r="D53" s="35"/>
      <c r="E53" s="35"/>
      <c r="F53" s="35"/>
      <c r="G53" s="35"/>
      <c r="H53" s="35"/>
      <c r="I53" s="35"/>
      <c r="O53" s="10"/>
    </row>
    <row r="54" spans="1:17" ht="30.75" customHeight="1" thickTop="1" thickBot="1">
      <c r="B54" s="29" t="s">
        <v>35</v>
      </c>
      <c r="C54" s="30"/>
      <c r="D54" s="14"/>
      <c r="E54" s="21" t="s">
        <v>37</v>
      </c>
      <c r="O54" s="9">
        <f>IF(D54=9,1,0)</f>
        <v>0</v>
      </c>
    </row>
    <row r="55" spans="1:17" ht="20.25" customHeight="1" thickTop="1">
      <c r="O55" s="10"/>
    </row>
    <row r="56" spans="1:17" ht="30.75" customHeight="1">
      <c r="A56" s="19" t="s">
        <v>29</v>
      </c>
      <c r="B56" s="33" t="s">
        <v>50</v>
      </c>
      <c r="C56" s="33"/>
      <c r="D56" s="33"/>
      <c r="E56" s="33"/>
      <c r="F56" s="33"/>
      <c r="G56" s="33"/>
      <c r="H56" s="33"/>
      <c r="I56" s="33"/>
      <c r="J56" s="33"/>
      <c r="O56" s="10"/>
    </row>
    <row r="57" spans="1:17" ht="15.75" customHeight="1" thickBot="1">
      <c r="J57" s="8"/>
      <c r="O57" s="10"/>
    </row>
    <row r="58" spans="1:17" ht="30.75" customHeight="1" thickTop="1" thickBot="1">
      <c r="B58" s="29" t="s">
        <v>40</v>
      </c>
      <c r="C58" s="30"/>
      <c r="D58" s="14"/>
      <c r="E58" s="3"/>
      <c r="O58" s="9">
        <f>IF(D58=24,1,0)</f>
        <v>0</v>
      </c>
    </row>
    <row r="59" spans="1:17" ht="66.75" customHeight="1" thickTop="1">
      <c r="B59" s="28" t="s">
        <v>5</v>
      </c>
      <c r="C59" s="28"/>
      <c r="D59" s="28"/>
      <c r="E59" s="28"/>
      <c r="F59" s="28"/>
      <c r="G59" s="28"/>
      <c r="H59" s="28"/>
      <c r="I59" s="28"/>
      <c r="J59" s="28"/>
      <c r="K59" s="5"/>
      <c r="L59" s="5"/>
    </row>
    <row r="60" spans="1:17" ht="30.75" customHeight="1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5.75" customHeight="1" thickBot="1"/>
    <row r="62" spans="1:17" ht="30.75" customHeight="1" thickTop="1" thickBot="1">
      <c r="B62" s="41" t="s">
        <v>1</v>
      </c>
      <c r="C62" s="41"/>
      <c r="D62" s="25">
        <v>10</v>
      </c>
      <c r="E62" s="24" t="s">
        <v>2</v>
      </c>
      <c r="F62" s="10"/>
      <c r="G62" s="38" t="s">
        <v>3</v>
      </c>
      <c r="H62" s="39"/>
      <c r="I62" s="25">
        <f>SUM(O11,O16,O21,O26,O33,O39,O44,O49,O54,O58)</f>
        <v>0</v>
      </c>
      <c r="J62" s="24" t="s">
        <v>2</v>
      </c>
    </row>
    <row r="63" spans="1:17" ht="30.75" customHeight="1" thickTop="1" thickBot="1">
      <c r="B63" s="10"/>
      <c r="C63" s="10"/>
      <c r="D63" s="10"/>
      <c r="E63" s="10"/>
      <c r="F63" s="10"/>
      <c r="G63" s="10"/>
      <c r="H63" s="10"/>
      <c r="I63" s="10"/>
      <c r="J63" s="10"/>
    </row>
    <row r="64" spans="1:17" ht="30.75" customHeight="1" thickTop="1" thickBot="1">
      <c r="B64" s="10"/>
      <c r="C64" s="10"/>
      <c r="D64" s="10"/>
      <c r="E64" s="38" t="s">
        <v>4</v>
      </c>
      <c r="F64" s="39"/>
      <c r="G64" s="25">
        <f>IF(I62=10,1,IF(I62&gt;=8,2,IF(I62&gt;=5,3,IF(I62&gt;=3,4,IF(I62&gt;=0,5)))))</f>
        <v>5</v>
      </c>
      <c r="H64" s="10"/>
      <c r="I64" s="10"/>
      <c r="J64" s="10"/>
    </row>
    <row r="65" ht="30.75" customHeight="1" thickTop="1"/>
  </sheetData>
  <sheetProtection password="86A5" sheet="1" objects="1" scenarios="1"/>
  <mergeCells count="44">
    <mergeCell ref="B46:I46"/>
    <mergeCell ref="B47:I47"/>
    <mergeCell ref="B51:I51"/>
    <mergeCell ref="B53:I53"/>
    <mergeCell ref="B54:C54"/>
    <mergeCell ref="B42:G42"/>
    <mergeCell ref="B44:C44"/>
    <mergeCell ref="B33:C33"/>
    <mergeCell ref="B36:I36"/>
    <mergeCell ref="B37:I37"/>
    <mergeCell ref="B41:H41"/>
    <mergeCell ref="E64:F64"/>
    <mergeCell ref="B49:C49"/>
    <mergeCell ref="B60:Q60"/>
    <mergeCell ref="B56:J56"/>
    <mergeCell ref="B58:C58"/>
    <mergeCell ref="B59:J59"/>
    <mergeCell ref="B52:I52"/>
    <mergeCell ref="B62:C62"/>
    <mergeCell ref="G62:H62"/>
    <mergeCell ref="N5:Q5"/>
    <mergeCell ref="B13:F13"/>
    <mergeCell ref="B21:C21"/>
    <mergeCell ref="B7:I7"/>
    <mergeCell ref="B8:H8"/>
    <mergeCell ref="B9:H9"/>
    <mergeCell ref="B14:F14"/>
    <mergeCell ref="B19:H19"/>
    <mergeCell ref="B1:D1"/>
    <mergeCell ref="F4:J4"/>
    <mergeCell ref="B16:C16"/>
    <mergeCell ref="B11:C11"/>
    <mergeCell ref="E49:F49"/>
    <mergeCell ref="B30:J30"/>
    <mergeCell ref="B18:G18"/>
    <mergeCell ref="B35:H35"/>
    <mergeCell ref="E33:F33"/>
    <mergeCell ref="B26:C26"/>
    <mergeCell ref="B24:H24"/>
    <mergeCell ref="B28:I28"/>
    <mergeCell ref="B29:H29"/>
    <mergeCell ref="B31:I31"/>
    <mergeCell ref="B39:C39"/>
    <mergeCell ref="E39:F39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2010-04-07T17:41:04Z</dcterms:modified>
</cp:coreProperties>
</file>