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Hárok1" sheetId="1" r:id="rId1"/>
  </sheets>
  <calcPr calcId="125725"/>
</workbook>
</file>

<file path=xl/calcChain.xml><?xml version="1.0" encoding="utf-8"?>
<calcChain xmlns="http://schemas.openxmlformats.org/spreadsheetml/2006/main">
  <c r="O32" i="1"/>
  <c r="O41"/>
  <c r="O37"/>
  <c r="O34"/>
  <c r="O33"/>
  <c r="O31"/>
  <c r="O30"/>
  <c r="O27"/>
  <c r="O23"/>
  <c r="P19"/>
  <c r="P18"/>
  <c r="P17"/>
  <c r="P16"/>
  <c r="P15"/>
  <c r="O15"/>
  <c r="O19"/>
  <c r="O18"/>
  <c r="O17"/>
  <c r="O16"/>
  <c r="O9"/>
  <c r="P11"/>
  <c r="P10"/>
  <c r="P9"/>
  <c r="P8"/>
  <c r="P7"/>
  <c r="O11"/>
  <c r="O10"/>
  <c r="O8"/>
  <c r="O7"/>
  <c r="N44" l="1"/>
  <c r="N45" s="1"/>
  <c r="N46" l="1"/>
</calcChain>
</file>

<file path=xl/sharedStrings.xml><?xml version="1.0" encoding="utf-8"?>
<sst xmlns="http://schemas.openxmlformats.org/spreadsheetml/2006/main" count="47" uniqueCount="46">
  <si>
    <t>RNDr. Marta Megyesiová</t>
  </si>
  <si>
    <t>Môžeš získať</t>
  </si>
  <si>
    <t>Máš:</t>
  </si>
  <si>
    <t>Tvoja úspešnosť</t>
  </si>
  <si>
    <t>ZNÁMKA</t>
  </si>
  <si>
    <t>10 - 14 =</t>
  </si>
  <si>
    <t>12 - 22 =</t>
  </si>
  <si>
    <t>18 - 21 =</t>
  </si>
  <si>
    <t>19 - 20 =</t>
  </si>
  <si>
    <t>13 - 18 =</t>
  </si>
  <si>
    <t>Tak najprv počítajme - ako vo výťahu.</t>
  </si>
  <si>
    <r>
      <rPr>
        <sz val="24"/>
        <color rgb="FF996600"/>
        <rFont val="Arial"/>
        <family val="2"/>
        <charset val="238"/>
      </rPr>
      <t>´</t>
    </r>
    <r>
      <rPr>
        <sz val="24"/>
        <color theme="0"/>
        <rFont val="Arial"/>
        <family val="2"/>
        <charset val="238"/>
      </rPr>
      <t>- 12 + 18 =</t>
    </r>
  </si>
  <si>
    <r>
      <rPr>
        <sz val="24"/>
        <color rgb="FF996600"/>
        <rFont val="Arial"/>
        <family val="2"/>
        <charset val="238"/>
      </rPr>
      <t>´</t>
    </r>
    <r>
      <rPr>
        <sz val="24"/>
        <color theme="0"/>
        <rFont val="Arial"/>
        <family val="2"/>
        <charset val="238"/>
      </rPr>
      <t>- 17 + 11 =</t>
    </r>
  </si>
  <si>
    <r>
      <rPr>
        <sz val="24"/>
        <color rgb="FF996600"/>
        <rFont val="Arial"/>
        <family val="2"/>
        <charset val="238"/>
      </rPr>
      <t>´</t>
    </r>
    <r>
      <rPr>
        <sz val="24"/>
        <color theme="0"/>
        <rFont val="Arial"/>
        <family val="2"/>
        <charset val="238"/>
      </rPr>
      <t>- 16 + 17 =</t>
    </r>
  </si>
  <si>
    <r>
      <rPr>
        <sz val="24"/>
        <color rgb="FF996600"/>
        <rFont val="Arial"/>
        <family val="2"/>
        <charset val="238"/>
      </rPr>
      <t>´</t>
    </r>
    <r>
      <rPr>
        <sz val="24"/>
        <color theme="0"/>
        <rFont val="Arial"/>
        <family val="2"/>
        <charset val="238"/>
      </rPr>
      <t>- 10 + 14 =</t>
    </r>
  </si>
  <si>
    <r>
      <rPr>
        <sz val="24"/>
        <color rgb="FF996600"/>
        <rFont val="Arial"/>
        <family val="2"/>
        <charset val="238"/>
      </rPr>
      <t>´</t>
    </r>
    <r>
      <rPr>
        <sz val="24"/>
        <color theme="0"/>
        <rFont val="Arial"/>
        <family val="2"/>
        <charset val="238"/>
      </rPr>
      <t>- 19 + 15 =</t>
    </r>
  </si>
  <si>
    <t>Ešte skús toto:</t>
  </si>
  <si>
    <r>
      <rPr>
        <sz val="24"/>
        <color rgb="FF996600"/>
        <rFont val="Calibri"/>
        <family val="2"/>
        <charset val="238"/>
        <scheme val="minor"/>
      </rPr>
      <t>´</t>
    </r>
    <r>
      <rPr>
        <sz val="24"/>
        <color theme="0"/>
        <rFont val="Calibri"/>
        <family val="2"/>
        <charset val="238"/>
        <scheme val="minor"/>
      </rPr>
      <t>+ 12  + 15 =</t>
    </r>
  </si>
  <si>
    <r>
      <rPr>
        <sz val="24"/>
        <color rgb="FF996600"/>
        <rFont val="Calibri"/>
        <family val="2"/>
        <charset val="238"/>
        <scheme val="minor"/>
      </rPr>
      <t xml:space="preserve">´  </t>
    </r>
    <r>
      <rPr>
        <sz val="24"/>
        <color theme="0"/>
        <rFont val="Calibri"/>
        <family val="2"/>
        <charset val="238"/>
        <scheme val="minor"/>
      </rPr>
      <t>+ 12 - 15 =</t>
    </r>
  </si>
  <si>
    <r>
      <rPr>
        <sz val="24"/>
        <color rgb="FF996600"/>
        <rFont val="Calibri"/>
        <family val="2"/>
        <charset val="238"/>
        <scheme val="minor"/>
      </rPr>
      <t xml:space="preserve">´ </t>
    </r>
    <r>
      <rPr>
        <sz val="24"/>
        <color theme="0"/>
        <rFont val="Calibri"/>
        <family val="2"/>
        <charset val="238"/>
        <scheme val="minor"/>
      </rPr>
      <t>- 12  + 15 =</t>
    </r>
  </si>
  <si>
    <r>
      <rPr>
        <sz val="24"/>
        <color rgb="FF996600"/>
        <rFont val="Calibri"/>
        <family val="2"/>
        <charset val="238"/>
        <scheme val="minor"/>
      </rPr>
      <t xml:space="preserve">´   </t>
    </r>
    <r>
      <rPr>
        <sz val="24"/>
        <color theme="0"/>
        <rFont val="Calibri"/>
        <family val="2"/>
        <charset val="238"/>
        <scheme val="minor"/>
      </rPr>
      <t>- 12 - 15 =</t>
    </r>
  </si>
  <si>
    <t xml:space="preserve">      12 - 15 =</t>
  </si>
  <si>
    <r>
      <rPr>
        <sz val="24"/>
        <color rgb="FF996600"/>
        <rFont val="Calibri"/>
        <family val="2"/>
        <charset val="238"/>
        <scheme val="minor"/>
      </rPr>
      <t xml:space="preserve">´   </t>
    </r>
    <r>
      <rPr>
        <sz val="24"/>
        <color theme="0"/>
        <rFont val="Calibri"/>
        <family val="2"/>
        <charset val="238"/>
        <scheme val="minor"/>
      </rPr>
      <t>- 12 + 0 =</t>
    </r>
  </si>
  <si>
    <r>
      <rPr>
        <sz val="24"/>
        <color rgb="FF996600"/>
        <rFont val="Calibri"/>
        <family val="2"/>
        <charset val="238"/>
        <scheme val="minor"/>
      </rPr>
      <t xml:space="preserve">´   </t>
    </r>
    <r>
      <rPr>
        <sz val="24"/>
        <color theme="0"/>
        <rFont val="Calibri"/>
        <family val="2"/>
        <charset val="238"/>
        <scheme val="minor"/>
      </rPr>
      <t>- 12 - 0 =</t>
    </r>
  </si>
  <si>
    <r>
      <rPr>
        <sz val="24"/>
        <color rgb="FF996600"/>
        <rFont val="Calibri"/>
        <family val="2"/>
        <charset val="238"/>
        <scheme val="minor"/>
      </rPr>
      <t>´</t>
    </r>
    <r>
      <rPr>
        <sz val="24"/>
        <color theme="0"/>
        <rFont val="Calibri"/>
        <family val="2"/>
        <charset val="238"/>
        <scheme val="minor"/>
      </rPr>
      <t>+ 12  + 12 =</t>
    </r>
  </si>
  <si>
    <r>
      <rPr>
        <sz val="24"/>
        <color rgb="FF996600"/>
        <rFont val="Calibri"/>
        <family val="2"/>
        <charset val="238"/>
        <scheme val="minor"/>
      </rPr>
      <t xml:space="preserve">´       </t>
    </r>
    <r>
      <rPr>
        <sz val="24"/>
        <color theme="0"/>
        <rFont val="Calibri"/>
        <family val="2"/>
        <charset val="238"/>
        <scheme val="minor"/>
      </rPr>
      <t>0  - 12 =</t>
    </r>
  </si>
  <si>
    <r>
      <rPr>
        <sz val="24"/>
        <color rgb="FF996600"/>
        <rFont val="Calibri"/>
        <family val="2"/>
        <charset val="238"/>
        <scheme val="minor"/>
      </rPr>
      <t xml:space="preserve">´ </t>
    </r>
    <r>
      <rPr>
        <sz val="24"/>
        <color theme="0"/>
        <rFont val="Calibri"/>
        <family val="2"/>
        <charset val="238"/>
        <scheme val="minor"/>
      </rPr>
      <t>- 12  - 12 =</t>
    </r>
  </si>
  <si>
    <r>
      <rPr>
        <i/>
        <sz val="24"/>
        <color theme="0"/>
        <rFont val="Arial"/>
        <family val="2"/>
        <charset val="238"/>
      </rPr>
      <t>V nákupnom centre.</t>
    </r>
    <r>
      <rPr>
        <sz val="24"/>
        <color theme="0"/>
        <rFont val="Arial"/>
        <family val="2"/>
        <charset val="238"/>
      </rPr>
      <t xml:space="preserve"> Z druhého poschodia sme sa vyviezli </t>
    </r>
  </si>
  <si>
    <t xml:space="preserve">Sme </t>
  </si>
  <si>
    <t xml:space="preserve">  poschodia pod zemou.</t>
  </si>
  <si>
    <t xml:space="preserve">o 10 poschodí hore a potom sme sa zviezli o 15 poschodí dolu. </t>
  </si>
  <si>
    <t xml:space="preserve">na 3. pod zemou. Prešli sme </t>
  </si>
  <si>
    <t>poschodí.</t>
  </si>
  <si>
    <t xml:space="preserve">Boli sme na 10. poschodí nad zemou a teraz sme </t>
  </si>
  <si>
    <t>z 3. poschodia na -5.</t>
  </si>
  <si>
    <t>Koľko poschodí je:</t>
  </si>
  <si>
    <t xml:space="preserve">z 11. poschodia na 18. </t>
  </si>
  <si>
    <t xml:space="preserve">z -8. poschodia na 24. </t>
  </si>
  <si>
    <t xml:space="preserve">z -4. poschodia na -10. </t>
  </si>
  <si>
    <t xml:space="preserve">            z -6. poschodia na prízemie  </t>
  </si>
  <si>
    <t>Koľko poschodí prejde výťah z 11. poschodia na 18. a potom na prízemie?</t>
  </si>
  <si>
    <t xml:space="preserve"> poschodí.</t>
  </si>
  <si>
    <t xml:space="preserve">Spolu je to </t>
  </si>
  <si>
    <t xml:space="preserve">Viezli sme sa </t>
  </si>
  <si>
    <t>Vyšli sme na 11. poschodie a potom sme sa zviezli o 8 poschodí dolu.</t>
  </si>
  <si>
    <t xml:space="preserve">Boli sme 5. poschodí pod zemou. 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</si>
</sst>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38"/>
      <scheme val="minor"/>
    </font>
    <font>
      <sz val="20"/>
      <color theme="0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b/>
      <sz val="12"/>
      <color theme="9" tint="0.79998168889431442"/>
      <name val="Arial"/>
      <family val="2"/>
      <charset val="238"/>
    </font>
    <font>
      <sz val="22"/>
      <color theme="1"/>
      <name val="Calibri"/>
      <family val="2"/>
      <charset val="238"/>
      <scheme val="minor"/>
    </font>
    <font>
      <sz val="24"/>
      <color theme="0"/>
      <name val="Arial"/>
      <family val="2"/>
      <charset val="238"/>
    </font>
    <font>
      <sz val="24"/>
      <color theme="1"/>
      <name val="Calibri"/>
      <family val="2"/>
      <charset val="238"/>
      <scheme val="minor"/>
    </font>
    <font>
      <sz val="24"/>
      <color theme="9" tint="0.79998168889431442"/>
      <name val="Calibri"/>
      <family val="2"/>
      <charset val="238"/>
      <scheme val="minor"/>
    </font>
    <font>
      <sz val="24"/>
      <color theme="5" tint="-0.499984740745262"/>
      <name val="Arial"/>
      <family val="2"/>
      <charset val="238"/>
    </font>
    <font>
      <sz val="24"/>
      <color theme="0"/>
      <name val="Calibri"/>
      <family val="2"/>
      <charset val="238"/>
      <scheme val="minor"/>
    </font>
    <font>
      <sz val="24"/>
      <color theme="1"/>
      <name val="Arial"/>
      <family val="2"/>
      <charset val="238"/>
    </font>
    <font>
      <sz val="16"/>
      <color theme="9" tint="0.79998168889431442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2"/>
      <color rgb="FFFF0000"/>
      <name val="Calibri"/>
      <family val="2"/>
      <charset val="238"/>
      <scheme val="minor"/>
    </font>
    <font>
      <sz val="22"/>
      <color theme="0"/>
      <name val="Arial"/>
      <family val="2"/>
      <charset val="238"/>
    </font>
    <font>
      <sz val="24"/>
      <color rgb="FF996600"/>
      <name val="Arial"/>
      <family val="2"/>
      <charset val="238"/>
    </font>
    <font>
      <sz val="24"/>
      <color rgb="FF996600"/>
      <name val="Calibri"/>
      <family val="2"/>
      <charset val="238"/>
      <scheme val="minor"/>
    </font>
    <font>
      <i/>
      <sz val="24"/>
      <color theme="0"/>
      <name val="Arial"/>
      <family val="2"/>
      <charset val="238"/>
    </font>
    <font>
      <i/>
      <sz val="22"/>
      <color theme="0"/>
      <name val="Arial"/>
      <family val="2"/>
      <charset val="238"/>
    </font>
    <font>
      <i/>
      <sz val="22"/>
      <color theme="1"/>
      <name val="Calibri"/>
      <family val="2"/>
      <charset val="238"/>
      <scheme val="minor"/>
    </font>
    <font>
      <b/>
      <i/>
      <sz val="20"/>
      <color theme="0"/>
      <name val="Arial"/>
      <family val="2"/>
      <charset val="238"/>
    </font>
    <font>
      <i/>
      <sz val="18"/>
      <color theme="0"/>
      <name val="Arial"/>
      <family val="2"/>
      <charset val="238"/>
    </font>
    <font>
      <b/>
      <sz val="12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/>
    <xf numFmtId="0" fontId="3" fillId="0" borderId="0" xfId="0" applyFont="1" applyAlignment="1"/>
    <xf numFmtId="0" fontId="6" fillId="0" borderId="0" xfId="0" applyFont="1"/>
    <xf numFmtId="0" fontId="5" fillId="0" borderId="0" xfId="0" applyFont="1" applyBorder="1" applyAlignment="1">
      <alignment horizontal="center" vertical="center"/>
    </xf>
    <xf numFmtId="0" fontId="9" fillId="2" borderId="1" xfId="0" applyFont="1" applyFill="1" applyBorder="1" applyProtection="1">
      <protection hidden="1"/>
    </xf>
    <xf numFmtId="0" fontId="10" fillId="0" borderId="0" xfId="0" applyFont="1"/>
    <xf numFmtId="0" fontId="9" fillId="0" borderId="0" xfId="0" applyFont="1" applyFill="1" applyBorder="1" applyAlignment="1">
      <alignment horizontal="center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hidden="1"/>
    </xf>
    <xf numFmtId="9" fontId="12" fillId="3" borderId="2" xfId="0" applyNumberFormat="1" applyFont="1" applyFill="1" applyBorder="1" applyAlignment="1" applyProtection="1">
      <alignment horizontal="center" vertical="center"/>
      <protection hidden="1"/>
    </xf>
    <xf numFmtId="0" fontId="13" fillId="3" borderId="2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/>
    <xf numFmtId="1" fontId="8" fillId="3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3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9" fillId="0" borderId="0" xfId="0" applyFont="1"/>
    <xf numFmtId="0" fontId="18" fillId="0" borderId="0" xfId="0" applyFont="1" applyAlignment="1">
      <alignment horizontal="right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4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FF6699"/>
      <color rgb="FFFF33CC"/>
      <color rgb="FF99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176962</xdr:colOff>
      <xdr:row>0</xdr:row>
      <xdr:rowOff>252952</xdr:rowOff>
    </xdr:from>
    <xdr:ext cx="4770538" cy="937629"/>
    <xdr:sp macro="" textlink="">
      <xdr:nvSpPr>
        <xdr:cNvPr id="4" name="Obdĺžnik 3"/>
        <xdr:cNvSpPr/>
      </xdr:nvSpPr>
      <xdr:spPr>
        <a:xfrm>
          <a:off x="2281987" y="252952"/>
          <a:ext cx="4770538" cy="937629"/>
        </a:xfrm>
        <a:prstGeom prst="rect">
          <a:avLst/>
        </a:prstGeom>
        <a:solidFill>
          <a:sysClr val="window" lastClr="FFFFFF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sk-SK" sz="5400" b="1" cap="none" spc="0">
              <a:ln w="11430"/>
              <a:solidFill>
                <a:srgbClr val="FF6699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Budeme počítať</a:t>
          </a:r>
        </a:p>
      </xdr:txBody>
    </xdr:sp>
    <xdr:clientData/>
  </xdr:oneCellAnchor>
  <xdr:twoCellAnchor editAs="oneCell">
    <xdr:from>
      <xdr:col>8</xdr:col>
      <xdr:colOff>971550</xdr:colOff>
      <xdr:row>1</xdr:row>
      <xdr:rowOff>10287</xdr:rowOff>
    </xdr:from>
    <xdr:to>
      <xdr:col>12</xdr:col>
      <xdr:colOff>219075</xdr:colOff>
      <xdr:row>4</xdr:row>
      <xdr:rowOff>0</xdr:rowOff>
    </xdr:to>
    <xdr:pic>
      <xdr:nvPicPr>
        <xdr:cNvPr id="6" name="Obrázok 5" descr="6h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7067550" y="381762"/>
          <a:ext cx="2190750" cy="1104138"/>
        </a:xfrm>
        <a:prstGeom prst="rect">
          <a:avLst/>
        </a:prstGeom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showGridLines="0" tabSelected="1" workbookViewId="0">
      <pane ySplit="4" topLeftCell="A5" activePane="bottomLeft" state="frozen"/>
      <selection pane="bottomLeft" activeCell="S1" sqref="S1"/>
    </sheetView>
  </sheetViews>
  <sheetFormatPr defaultRowHeight="29.25" customHeight="1"/>
  <cols>
    <col min="2" max="2" width="22.42578125" customWidth="1"/>
    <col min="3" max="3" width="10.28515625" customWidth="1"/>
    <col min="4" max="4" width="16.42578125" customWidth="1"/>
    <col min="5" max="5" width="5.140625" customWidth="1"/>
    <col min="6" max="6" width="5.5703125" customWidth="1"/>
    <col min="7" max="7" width="9.5703125" bestFit="1" customWidth="1"/>
    <col min="8" max="8" width="12.85546875" customWidth="1"/>
    <col min="9" max="9" width="16.7109375" customWidth="1"/>
    <col min="14" max="14" width="11" customWidth="1"/>
    <col min="15" max="15" width="5.5703125" hidden="1" customWidth="1"/>
    <col min="16" max="16" width="5.42578125" hidden="1" customWidth="1"/>
    <col min="17" max="17" width="9.140625" customWidth="1"/>
    <col min="18" max="18" width="10.42578125" customWidth="1"/>
  </cols>
  <sheetData>
    <row r="1" spans="1:16" ht="29.25" customHeight="1">
      <c r="A1" s="40" t="s">
        <v>0</v>
      </c>
      <c r="B1" s="40"/>
      <c r="C1" s="2"/>
      <c r="D1" s="2"/>
    </row>
    <row r="3" spans="1:16" ht="29.25" customHeight="1">
      <c r="L3" s="1"/>
    </row>
    <row r="5" spans="1:16" ht="29.25" customHeight="1">
      <c r="B5" s="14" t="s">
        <v>10</v>
      </c>
      <c r="C5" s="14"/>
      <c r="D5" s="14"/>
      <c r="E5" s="14"/>
      <c r="F5" s="14"/>
      <c r="G5" s="14"/>
      <c r="H5" s="14"/>
      <c r="I5" s="14"/>
      <c r="J5" s="12"/>
      <c r="K5" s="12"/>
      <c r="L5" s="12"/>
      <c r="M5" s="12"/>
      <c r="N5" s="3"/>
      <c r="O5" s="3"/>
      <c r="P5" s="3"/>
    </row>
    <row r="6" spans="1:16" ht="18" customHeight="1" thickBo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7"/>
      <c r="O6" s="27"/>
      <c r="P6" s="27"/>
    </row>
    <row r="7" spans="1:16" ht="29.25" customHeight="1" thickTop="1" thickBot="1">
      <c r="B7" s="23" t="s">
        <v>5</v>
      </c>
      <c r="C7" s="23"/>
      <c r="D7" s="8"/>
      <c r="E7" s="4"/>
      <c r="F7" s="23" t="s">
        <v>11</v>
      </c>
      <c r="G7" s="23"/>
      <c r="H7" s="24"/>
      <c r="I7" s="13"/>
      <c r="J7" s="4"/>
      <c r="K7" s="3"/>
      <c r="L7" s="3"/>
      <c r="M7" s="3"/>
      <c r="N7" s="3"/>
      <c r="O7" s="5">
        <f>IF(D7=-4,1,0)</f>
        <v>0</v>
      </c>
      <c r="P7" s="5">
        <f>IF(I7=6,1,0)</f>
        <v>0</v>
      </c>
    </row>
    <row r="8" spans="1:16" ht="29.25" customHeight="1" thickTop="1" thickBot="1">
      <c r="B8" s="23" t="s">
        <v>6</v>
      </c>
      <c r="C8" s="23"/>
      <c r="D8" s="8"/>
      <c r="E8" s="4"/>
      <c r="F8" s="23" t="s">
        <v>12</v>
      </c>
      <c r="G8" s="23"/>
      <c r="H8" s="24"/>
      <c r="I8" s="13"/>
      <c r="J8" s="4"/>
      <c r="K8" s="3"/>
      <c r="L8" s="3"/>
      <c r="M8" s="3"/>
      <c r="N8" s="3"/>
      <c r="O8" s="5">
        <f>IF(D8=-10,1,0)</f>
        <v>0</v>
      </c>
      <c r="P8" s="5">
        <f>IF(I8=-6,1,0)</f>
        <v>0</v>
      </c>
    </row>
    <row r="9" spans="1:16" ht="29.25" customHeight="1" thickTop="1" thickBot="1">
      <c r="B9" s="22" t="s">
        <v>7</v>
      </c>
      <c r="C9" s="22"/>
      <c r="D9" s="8"/>
      <c r="E9" s="4"/>
      <c r="F9" s="23" t="s">
        <v>13</v>
      </c>
      <c r="G9" s="23"/>
      <c r="H9" s="24"/>
      <c r="I9" s="13"/>
      <c r="J9" s="4"/>
      <c r="K9" s="3"/>
      <c r="L9" s="3"/>
      <c r="M9" s="3"/>
      <c r="N9" s="3"/>
      <c r="O9" s="5">
        <f>IF(D9=-3,1,0)</f>
        <v>0</v>
      </c>
      <c r="P9" s="5">
        <f>IF(I9=1,1,0)</f>
        <v>0</v>
      </c>
    </row>
    <row r="10" spans="1:16" ht="29.25" customHeight="1" thickTop="1" thickBot="1">
      <c r="B10" s="22" t="s">
        <v>9</v>
      </c>
      <c r="C10" s="23"/>
      <c r="D10" s="8"/>
      <c r="E10" s="4"/>
      <c r="F10" s="23" t="s">
        <v>14</v>
      </c>
      <c r="G10" s="23"/>
      <c r="H10" s="24"/>
      <c r="I10" s="13"/>
      <c r="J10" s="4"/>
      <c r="K10" s="3"/>
      <c r="L10" s="3"/>
      <c r="M10" s="3"/>
      <c r="N10" s="3"/>
      <c r="O10" s="5">
        <f>IF(D10=-5,1,0)</f>
        <v>0</v>
      </c>
      <c r="P10" s="5">
        <f>IF(I10=4,1,0)</f>
        <v>0</v>
      </c>
    </row>
    <row r="11" spans="1:16" ht="29.25" customHeight="1" thickTop="1" thickBot="1">
      <c r="B11" s="22" t="s">
        <v>8</v>
      </c>
      <c r="C11" s="23"/>
      <c r="D11" s="8"/>
      <c r="E11" s="4"/>
      <c r="F11" s="23" t="s">
        <v>15</v>
      </c>
      <c r="G11" s="23"/>
      <c r="H11" s="24"/>
      <c r="I11" s="13"/>
      <c r="J11" s="4"/>
      <c r="K11" s="3"/>
      <c r="L11" s="3"/>
      <c r="M11" s="3"/>
      <c r="N11" s="3"/>
      <c r="O11" s="5">
        <f>IF(D11=-1,1,0)</f>
        <v>0</v>
      </c>
      <c r="P11" s="5">
        <f>IF(I11=-4,1,0)</f>
        <v>0</v>
      </c>
    </row>
    <row r="12" spans="1:16" ht="29.25" customHeight="1" thickTop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29.25" customHeight="1">
      <c r="B13" s="14" t="s">
        <v>16</v>
      </c>
      <c r="C13" s="14"/>
      <c r="D13" s="14"/>
      <c r="E13" s="14"/>
      <c r="F13" s="14"/>
      <c r="G13" s="14"/>
      <c r="H13" s="14"/>
      <c r="I13" s="12"/>
      <c r="J13" s="12"/>
      <c r="K13" s="12"/>
      <c r="L13" s="12"/>
      <c r="M13" s="3"/>
      <c r="N13" s="3"/>
      <c r="O13" s="3"/>
      <c r="P13" s="3"/>
    </row>
    <row r="14" spans="1:16" ht="29.25" customHeight="1" thickBo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8"/>
      <c r="O14" s="28"/>
      <c r="P14" s="28"/>
    </row>
    <row r="15" spans="1:16" ht="29.25" customHeight="1" thickTop="1" thickBot="1">
      <c r="B15" s="17" t="s">
        <v>20</v>
      </c>
      <c r="C15" s="18"/>
      <c r="D15" s="8"/>
      <c r="E15" s="4"/>
      <c r="F15" s="17" t="s">
        <v>23</v>
      </c>
      <c r="G15" s="17"/>
      <c r="H15" s="21"/>
      <c r="I15" s="8"/>
      <c r="J15" s="4"/>
      <c r="K15" s="3"/>
      <c r="L15" s="3"/>
      <c r="M15" s="3"/>
      <c r="N15" s="3"/>
      <c r="O15" s="5">
        <f>IF(D15=-27,1,0)</f>
        <v>0</v>
      </c>
      <c r="P15" s="5">
        <f>IF(I15=-12,1,0)</f>
        <v>0</v>
      </c>
    </row>
    <row r="16" spans="1:16" ht="29.25" customHeight="1" thickTop="1" thickBot="1">
      <c r="B16" s="17" t="s">
        <v>19</v>
      </c>
      <c r="C16" s="18"/>
      <c r="D16" s="8"/>
      <c r="E16" s="4"/>
      <c r="F16" s="17" t="s">
        <v>22</v>
      </c>
      <c r="G16" s="17"/>
      <c r="H16" s="21"/>
      <c r="I16" s="8"/>
      <c r="J16" s="4"/>
      <c r="K16" s="3"/>
      <c r="L16" s="3"/>
      <c r="M16" s="3"/>
      <c r="N16" s="3"/>
      <c r="O16" s="5">
        <f>IF(D16=3,1,0)</f>
        <v>0</v>
      </c>
      <c r="P16" s="5">
        <f>IF(I16=-12,1,0)</f>
        <v>0</v>
      </c>
    </row>
    <row r="17" spans="2:16" ht="29.25" customHeight="1" thickTop="1" thickBot="1">
      <c r="B17" s="17" t="s">
        <v>18</v>
      </c>
      <c r="C17" s="18"/>
      <c r="D17" s="8"/>
      <c r="E17" s="4"/>
      <c r="F17" s="17" t="s">
        <v>26</v>
      </c>
      <c r="G17" s="17"/>
      <c r="H17" s="21"/>
      <c r="I17" s="8"/>
      <c r="J17" s="4"/>
      <c r="K17" s="3"/>
      <c r="L17" s="3"/>
      <c r="M17" s="3"/>
      <c r="N17" s="3"/>
      <c r="O17" s="5">
        <f>IF(D17=-3,1,0)</f>
        <v>0</v>
      </c>
      <c r="P17" s="5">
        <f>IF(I17=-24,1,0)</f>
        <v>0</v>
      </c>
    </row>
    <row r="18" spans="2:16" ht="29.25" customHeight="1" thickTop="1" thickBot="1">
      <c r="B18" s="17" t="s">
        <v>17</v>
      </c>
      <c r="C18" s="18"/>
      <c r="D18" s="8"/>
      <c r="E18" s="4"/>
      <c r="F18" s="17" t="s">
        <v>24</v>
      </c>
      <c r="G18" s="17"/>
      <c r="H18" s="21"/>
      <c r="I18" s="8"/>
      <c r="J18" s="4"/>
      <c r="K18" s="3"/>
      <c r="L18" s="3"/>
      <c r="M18" s="3"/>
      <c r="N18" s="3"/>
      <c r="O18" s="5">
        <f>IF(D18=27,1,0)</f>
        <v>0</v>
      </c>
      <c r="P18" s="5">
        <f>IF(I18=24,1,0)</f>
        <v>0</v>
      </c>
    </row>
    <row r="19" spans="2:16" ht="29.25" customHeight="1" thickTop="1" thickBot="1">
      <c r="B19" s="17" t="s">
        <v>21</v>
      </c>
      <c r="C19" s="18"/>
      <c r="D19" s="8"/>
      <c r="E19" s="4"/>
      <c r="F19" s="17" t="s">
        <v>25</v>
      </c>
      <c r="G19" s="17"/>
      <c r="H19" s="21"/>
      <c r="I19" s="8"/>
      <c r="J19" s="4"/>
      <c r="K19" s="3"/>
      <c r="L19" s="3"/>
      <c r="M19" s="3"/>
      <c r="N19" s="3"/>
      <c r="O19" s="5">
        <f>IF(D19=-3,1,0)</f>
        <v>0</v>
      </c>
      <c r="P19" s="5">
        <f>IF(I19=-12,1,0)</f>
        <v>0</v>
      </c>
    </row>
    <row r="20" spans="2:16" ht="29.25" customHeight="1" thickTop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2:16" ht="29.25" customHeight="1">
      <c r="B21" s="14" t="s">
        <v>27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3"/>
      <c r="O21" s="3"/>
      <c r="P21" s="3"/>
    </row>
    <row r="22" spans="2:16" ht="29.25" customHeight="1" thickBot="1">
      <c r="B22" s="14" t="s">
        <v>30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3"/>
      <c r="O22" s="3"/>
      <c r="P22" s="3"/>
    </row>
    <row r="23" spans="2:16" ht="29.25" customHeight="1" thickTop="1" thickBot="1">
      <c r="B23" s="3"/>
      <c r="C23" s="30" t="s">
        <v>28</v>
      </c>
      <c r="D23" s="30"/>
      <c r="E23" s="30"/>
      <c r="F23" s="30"/>
      <c r="G23" s="30"/>
      <c r="H23" s="8"/>
      <c r="I23" s="31" t="s">
        <v>29</v>
      </c>
      <c r="J23" s="32"/>
      <c r="K23" s="32"/>
      <c r="L23" s="32"/>
      <c r="M23" s="29"/>
      <c r="N23" s="3"/>
      <c r="O23" s="5">
        <f>IF(H23=3,1,0)</f>
        <v>0</v>
      </c>
      <c r="P23" s="3"/>
    </row>
    <row r="24" spans="2:16" ht="15.75" customHeight="1" thickTop="1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2:16" ht="11.25" customHeight="1">
      <c r="B25" s="3"/>
      <c r="C25" s="14"/>
      <c r="D25" s="14"/>
      <c r="E25" s="14"/>
      <c r="F25" s="14"/>
      <c r="G25" s="14"/>
      <c r="H25" s="14"/>
      <c r="I25" s="14"/>
      <c r="J25" s="14"/>
      <c r="K25" s="14"/>
      <c r="L25" s="3"/>
      <c r="M25" s="3"/>
      <c r="N25" s="3"/>
      <c r="O25" s="3"/>
      <c r="P25" s="3"/>
    </row>
    <row r="26" spans="2:16" ht="29.25" customHeight="1" thickBot="1">
      <c r="B26" s="14" t="s">
        <v>33</v>
      </c>
      <c r="C26" s="14"/>
      <c r="D26" s="14"/>
      <c r="E26" s="14"/>
      <c r="F26" s="14"/>
      <c r="G26" s="14"/>
      <c r="H26" s="14"/>
      <c r="I26" s="14"/>
      <c r="J26" s="14"/>
      <c r="K26" s="14"/>
      <c r="L26" s="3"/>
      <c r="M26" s="3"/>
      <c r="N26" s="3"/>
      <c r="O26" s="3"/>
      <c r="P26" s="3"/>
    </row>
    <row r="27" spans="2:16" ht="29.25" customHeight="1" thickTop="1" thickBot="1">
      <c r="B27" s="15" t="s">
        <v>31</v>
      </c>
      <c r="C27" s="15"/>
      <c r="D27" s="15"/>
      <c r="E27" s="15"/>
      <c r="F27" s="15"/>
      <c r="G27" s="16"/>
      <c r="H27" s="13"/>
      <c r="I27" s="19" t="s">
        <v>32</v>
      </c>
      <c r="J27" s="20"/>
      <c r="K27" s="6"/>
      <c r="L27" s="3"/>
      <c r="M27" s="3"/>
      <c r="N27" s="3"/>
      <c r="O27" s="5">
        <f>IF(H27=13,1,0)</f>
        <v>0</v>
      </c>
      <c r="P27" s="3"/>
    </row>
    <row r="28" spans="2:16" ht="29.25" customHeight="1" thickTop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2:16" ht="29.25" customHeight="1" thickBot="1">
      <c r="B29" s="3"/>
      <c r="C29" s="33" t="s">
        <v>35</v>
      </c>
      <c r="D29" s="34"/>
      <c r="E29" s="34"/>
      <c r="F29" s="34"/>
      <c r="G29" s="34"/>
      <c r="H29" s="34"/>
      <c r="I29" s="34"/>
      <c r="J29" s="34"/>
      <c r="K29" s="34"/>
      <c r="L29" s="3"/>
      <c r="M29" s="3"/>
      <c r="N29" s="3"/>
      <c r="O29" s="3"/>
      <c r="P29" s="3"/>
    </row>
    <row r="30" spans="2:16" ht="29.25" customHeight="1" thickTop="1" thickBot="1">
      <c r="B30" s="3"/>
      <c r="C30" s="17" t="s">
        <v>34</v>
      </c>
      <c r="D30" s="17"/>
      <c r="E30" s="17"/>
      <c r="F30" s="17"/>
      <c r="G30" s="21"/>
      <c r="H30" s="8"/>
      <c r="I30" s="7"/>
      <c r="J30" s="3"/>
      <c r="K30" s="3"/>
      <c r="L30" s="3"/>
      <c r="M30" s="3"/>
      <c r="N30" s="3"/>
      <c r="O30" s="5">
        <f>IF(H30=8,1,0)</f>
        <v>0</v>
      </c>
      <c r="P30" s="3"/>
    </row>
    <row r="31" spans="2:16" ht="29.25" customHeight="1" thickTop="1" thickBot="1">
      <c r="B31" s="3"/>
      <c r="C31" s="17" t="s">
        <v>36</v>
      </c>
      <c r="D31" s="17"/>
      <c r="E31" s="17"/>
      <c r="F31" s="17"/>
      <c r="G31" s="21"/>
      <c r="H31" s="8"/>
      <c r="I31" s="7"/>
      <c r="J31" s="3"/>
      <c r="K31" s="3"/>
      <c r="L31" s="3"/>
      <c r="M31" s="3"/>
      <c r="N31" s="3"/>
      <c r="O31" s="5">
        <f>IF(H31=7,1,0)</f>
        <v>0</v>
      </c>
      <c r="P31" s="3"/>
    </row>
    <row r="32" spans="2:16" ht="29.25" customHeight="1" thickTop="1" thickBot="1">
      <c r="B32" s="17" t="s">
        <v>39</v>
      </c>
      <c r="C32" s="17"/>
      <c r="D32" s="17"/>
      <c r="E32" s="17"/>
      <c r="F32" s="17"/>
      <c r="G32" s="21"/>
      <c r="H32" s="8"/>
      <c r="I32" s="7"/>
      <c r="J32" s="3"/>
      <c r="K32" s="3"/>
      <c r="L32" s="3"/>
      <c r="M32" s="3"/>
      <c r="N32" s="3"/>
      <c r="O32" s="5">
        <f>IF(H32=6,1,0)</f>
        <v>0</v>
      </c>
      <c r="P32" s="3"/>
    </row>
    <row r="33" spans="1:16" ht="29.25" customHeight="1" thickTop="1" thickBot="1">
      <c r="B33" s="3"/>
      <c r="C33" s="17" t="s">
        <v>37</v>
      </c>
      <c r="D33" s="17"/>
      <c r="E33" s="17"/>
      <c r="F33" s="17"/>
      <c r="G33" s="21"/>
      <c r="H33" s="8"/>
      <c r="I33" s="7"/>
      <c r="J33" s="3"/>
      <c r="K33" s="3"/>
      <c r="L33" s="3"/>
      <c r="M33" s="3"/>
      <c r="N33" s="3"/>
      <c r="O33" s="5">
        <f>IF(H33=32,1,0)</f>
        <v>0</v>
      </c>
      <c r="P33" s="3"/>
    </row>
    <row r="34" spans="1:16" ht="29.25" customHeight="1" thickTop="1" thickBot="1">
      <c r="B34" s="3"/>
      <c r="C34" s="17" t="s">
        <v>38</v>
      </c>
      <c r="D34" s="17"/>
      <c r="E34" s="17"/>
      <c r="F34" s="17"/>
      <c r="G34" s="21"/>
      <c r="H34" s="8"/>
      <c r="I34" s="7"/>
      <c r="J34" s="3"/>
      <c r="K34" s="3"/>
      <c r="L34" s="3"/>
      <c r="M34" s="3"/>
      <c r="N34" s="3"/>
      <c r="O34" s="5">
        <f>IF(H34=6,1,0)</f>
        <v>0</v>
      </c>
      <c r="P34" s="3"/>
    </row>
    <row r="35" spans="1:16" ht="16.5" customHeight="1" thickTop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29.25" customHeight="1" thickBot="1">
      <c r="B36" s="38" t="s">
        <v>40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"/>
      <c r="P36" s="3"/>
    </row>
    <row r="37" spans="1:16" ht="29.25" customHeight="1" thickTop="1" thickBot="1">
      <c r="B37" s="3"/>
      <c r="C37" s="35" t="s">
        <v>42</v>
      </c>
      <c r="D37" s="35"/>
      <c r="E37" s="35"/>
      <c r="F37" s="35"/>
      <c r="G37" s="35"/>
      <c r="H37" s="8"/>
      <c r="I37" s="36" t="s">
        <v>41</v>
      </c>
      <c r="J37" s="37"/>
      <c r="K37" s="3"/>
      <c r="L37" s="3"/>
      <c r="M37" s="3"/>
      <c r="N37" s="3"/>
      <c r="O37" s="5">
        <f>IF(H37=25,1,0)</f>
        <v>0</v>
      </c>
      <c r="P37" s="3"/>
    </row>
    <row r="38" spans="1:16" ht="12.75" customHeight="1" thickTop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29.25" customHeight="1">
      <c r="B39" s="14" t="s">
        <v>45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"/>
      <c r="N39" s="3"/>
      <c r="O39" s="3"/>
      <c r="P39" s="3"/>
    </row>
    <row r="40" spans="1:16" ht="32.25" customHeight="1" thickBot="1">
      <c r="A40" s="14" t="s">
        <v>44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3"/>
    </row>
    <row r="41" spans="1:16" ht="29.25" customHeight="1" thickTop="1" thickBot="1">
      <c r="B41" s="3"/>
      <c r="C41" s="35" t="s">
        <v>43</v>
      </c>
      <c r="D41" s="35"/>
      <c r="E41" s="35"/>
      <c r="F41" s="35"/>
      <c r="G41" s="35"/>
      <c r="H41" s="8"/>
      <c r="I41" s="36" t="s">
        <v>41</v>
      </c>
      <c r="J41" s="37"/>
      <c r="K41" s="3"/>
      <c r="L41" s="3"/>
      <c r="M41" s="3"/>
      <c r="N41" s="3"/>
      <c r="O41" s="5">
        <f>IF(H41=24,1,0)</f>
        <v>0</v>
      </c>
      <c r="P41" s="3"/>
    </row>
    <row r="42" spans="1:16" ht="56.25" customHeight="1" thickTop="1" thickBot="1"/>
    <row r="43" spans="1:16" ht="29.25" customHeight="1" thickTop="1" thickBot="1">
      <c r="I43" s="25" t="s">
        <v>1</v>
      </c>
      <c r="J43" s="25"/>
      <c r="K43" s="25"/>
      <c r="L43" s="25"/>
      <c r="M43" s="25"/>
      <c r="N43" s="9">
        <v>29</v>
      </c>
    </row>
    <row r="44" spans="1:16" ht="29.25" customHeight="1" thickTop="1" thickBot="1">
      <c r="I44" s="25" t="s">
        <v>2</v>
      </c>
      <c r="J44" s="25"/>
      <c r="K44" s="25"/>
      <c r="L44" s="25"/>
      <c r="M44" s="25"/>
      <c r="N44" s="9">
        <f>SUM(O7:P11)+SUM(O15:P19)+SUM(O23)+SUM(O27)+SUM(O30:O34)+SUM(O37)+SUM(O41)</f>
        <v>0</v>
      </c>
    </row>
    <row r="45" spans="1:16" ht="29.25" customHeight="1" thickTop="1" thickBot="1">
      <c r="I45" s="25" t="s">
        <v>3</v>
      </c>
      <c r="J45" s="25"/>
      <c r="K45" s="25"/>
      <c r="L45" s="25"/>
      <c r="M45" s="25"/>
      <c r="N45" s="10">
        <f>N44/N43</f>
        <v>0</v>
      </c>
    </row>
    <row r="46" spans="1:16" ht="29.25" customHeight="1" thickTop="1" thickBot="1">
      <c r="I46" s="26" t="s">
        <v>4</v>
      </c>
      <c r="J46" s="26"/>
      <c r="K46" s="26"/>
      <c r="L46" s="26"/>
      <c r="M46" s="26"/>
      <c r="N46" s="11">
        <f>IF(N44&gt;=27,1,IF(N44&gt;=22,2,IF(N44&gt;=15,3,IF(N44&gt;=9,4,IF(N44&gt;=0,5)))))</f>
        <v>5</v>
      </c>
    </row>
    <row r="47" spans="1:16" ht="29.25" customHeight="1" thickTop="1"/>
  </sheetData>
  <sheetProtection password="86A5" sheet="1" objects="1" scenarios="1"/>
  <mergeCells count="50">
    <mergeCell ref="C33:G33"/>
    <mergeCell ref="C34:G34"/>
    <mergeCell ref="B32:G32"/>
    <mergeCell ref="B39:L39"/>
    <mergeCell ref="N6:P6"/>
    <mergeCell ref="N14:P14"/>
    <mergeCell ref="B15:C15"/>
    <mergeCell ref="B16:C16"/>
    <mergeCell ref="B17:C17"/>
    <mergeCell ref="F9:H9"/>
    <mergeCell ref="F11:H11"/>
    <mergeCell ref="F15:H15"/>
    <mergeCell ref="F17:H17"/>
    <mergeCell ref="F16:H16"/>
    <mergeCell ref="B13:H13"/>
    <mergeCell ref="I46:M46"/>
    <mergeCell ref="C41:G41"/>
    <mergeCell ref="I41:J41"/>
    <mergeCell ref="I43:M43"/>
    <mergeCell ref="I44:M44"/>
    <mergeCell ref="B5:I5"/>
    <mergeCell ref="F7:H7"/>
    <mergeCell ref="F10:H10"/>
    <mergeCell ref="F8:H8"/>
    <mergeCell ref="I45:M45"/>
    <mergeCell ref="C37:G37"/>
    <mergeCell ref="I37:J37"/>
    <mergeCell ref="B22:M22"/>
    <mergeCell ref="I23:L23"/>
    <mergeCell ref="B26:K26"/>
    <mergeCell ref="C30:G30"/>
    <mergeCell ref="C31:G31"/>
    <mergeCell ref="F19:H19"/>
    <mergeCell ref="B10:C10"/>
    <mergeCell ref="B11:C11"/>
    <mergeCell ref="B7:C7"/>
    <mergeCell ref="B8:C8"/>
    <mergeCell ref="B9:C9"/>
    <mergeCell ref="A40:O40"/>
    <mergeCell ref="B21:M21"/>
    <mergeCell ref="B27:G27"/>
    <mergeCell ref="A1:B1"/>
    <mergeCell ref="B36:N36"/>
    <mergeCell ref="C23:G23"/>
    <mergeCell ref="B18:C18"/>
    <mergeCell ref="B19:C19"/>
    <mergeCell ref="C25:K25"/>
    <mergeCell ref="I27:J27"/>
    <mergeCell ref="C29:K29"/>
    <mergeCell ref="F18:H18"/>
  </mergeCells>
  <pageMargins left="0.7" right="0.7" top="0.75" bottom="0.75" header="0.3" footer="0.3"/>
  <pageSetup orientation="portrait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Megyesiová</dc:creator>
  <cp:lastModifiedBy>Ziak</cp:lastModifiedBy>
  <dcterms:created xsi:type="dcterms:W3CDTF">2010-01-27T18:24:46Z</dcterms:created>
  <dcterms:modified xsi:type="dcterms:W3CDTF">2011-10-24T19:21:09Z</dcterms:modified>
</cp:coreProperties>
</file>