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O60" i="1"/>
  <c r="O53"/>
  <c r="O49"/>
  <c r="O44"/>
  <c r="O38"/>
  <c r="O32"/>
  <c r="O26"/>
  <c r="O20"/>
  <c r="O15"/>
  <c r="O10"/>
  <c r="I64" l="1"/>
  <c r="G66" s="1"/>
</calcChain>
</file>

<file path=xl/sharedStrings.xml><?xml version="1.0" encoding="utf-8"?>
<sst xmlns="http://schemas.openxmlformats.org/spreadsheetml/2006/main" count="53" uniqueCount="50">
  <si>
    <t>RNDr. Marta Megyesiová</t>
  </si>
  <si>
    <t xml:space="preserve">No a mohli ste získať </t>
  </si>
  <si>
    <t>bodov</t>
  </si>
  <si>
    <t xml:space="preserve">Získali ste </t>
  </si>
  <si>
    <t xml:space="preserve">ZNÁMKA: </t>
  </si>
  <si>
    <t>.</t>
  </si>
  <si>
    <t xml:space="preserve">Tak ak ste správne počítali, tak ste si úspešne potrápili hlavičku. </t>
  </si>
  <si>
    <t xml:space="preserve">     čo uplynie do polnoci? </t>
  </si>
  <si>
    <t xml:space="preserve">     ktorý uplynul od obeda tvorí tretinu toho, </t>
  </si>
  <si>
    <t xml:space="preserve">1. Koľko hodín je teraz, keď čas, </t>
  </si>
  <si>
    <t>Teraz je</t>
  </si>
  <si>
    <t>hodín.</t>
  </si>
  <si>
    <t xml:space="preserve">     Dostanem 40. Aké číslo si myslím?</t>
  </si>
  <si>
    <t>Myslené číslo je</t>
  </si>
  <si>
    <t>Najmenšie je</t>
  </si>
  <si>
    <t xml:space="preserve">2. Myslím si číslo. Vynásobím ho tromi a odčítam 23. </t>
  </si>
  <si>
    <t xml:space="preserve">    Ktoré sú to čísla? </t>
  </si>
  <si>
    <t xml:space="preserve">3. Súčet štyroch po sebe idúcich párnych čísel je 100.  </t>
  </si>
  <si>
    <t xml:space="preserve">4. Jurko mal 26 guľôčok. Najprv 14 vyhral a 8 prehral,         </t>
  </si>
  <si>
    <t xml:space="preserve">     potom dal polovinu všetkých bratovi. </t>
  </si>
  <si>
    <t xml:space="preserve">     Koľko guľôčok mu ostalo?   </t>
  </si>
  <si>
    <t>Ostalo mu</t>
  </si>
  <si>
    <t>guľôčok.</t>
  </si>
  <si>
    <t xml:space="preserve">5. V aleji je 41 líp. </t>
  </si>
  <si>
    <t>Vzdialenosť je</t>
  </si>
  <si>
    <t>m.</t>
  </si>
  <si>
    <t xml:space="preserve">6. Janka si kúpila 2 tyčinky a 1 čokoládu a zaplatila 3 € a 50 centov. </t>
  </si>
  <si>
    <t xml:space="preserve">    Keby si kúpila 1 tyčinku a 2 čokolády zaplatila by 5 € a 50 centov. </t>
  </si>
  <si>
    <t xml:space="preserve">    Koľko by stáli 3 tyčinky a 3 čokolády? </t>
  </si>
  <si>
    <t>Ich cena je</t>
  </si>
  <si>
    <t>€.</t>
  </si>
  <si>
    <t xml:space="preserve">    Vzdialenosť medzi jednotlivými stromami je 8 metrov. </t>
  </si>
  <si>
    <t xml:space="preserve">    Aká je vzdialenosť medzi prvou a poslednou lipou?   </t>
  </si>
  <si>
    <t xml:space="preserve">7.  Parašutista padal voľným pádom 4 sekundy, kým sa mu otvoril padák. </t>
  </si>
  <si>
    <t xml:space="preserve">     Prvú sekundu preletel 5 metrov a každú ďalšiu vždy o 10 metrov viac. </t>
  </si>
  <si>
    <t xml:space="preserve">     Koľko metrov preletel voľným pádom za 4 sekundy? </t>
  </si>
  <si>
    <t>Preletel</t>
  </si>
  <si>
    <t xml:space="preserve">8. Chlapec prešiel za 3 hodiny 15 km. </t>
  </si>
  <si>
    <t xml:space="preserve">     Koľko km by prešiel za 12 minút?</t>
  </si>
  <si>
    <t>Prejde</t>
  </si>
  <si>
    <t>km.</t>
  </si>
  <si>
    <t>9. Vypočítaj ciferný súčet z ciferníka hodín.</t>
  </si>
  <si>
    <t>Súčet je</t>
  </si>
  <si>
    <t>Sú podozriví</t>
  </si>
  <si>
    <t>hostia.</t>
  </si>
  <si>
    <t xml:space="preserve">10.  V hoteli sa stala krádež. </t>
  </si>
  <si>
    <t xml:space="preserve">        Zo 16 prítomných zamestnancov je mimo podozrenia 12. </t>
  </si>
  <si>
    <t xml:space="preserve">        V dobe krádeže tam bolo 46 ľudí a z nich je 31 mimo podozrenia.</t>
  </si>
  <si>
    <t xml:space="preserve">        Koľko hotelových hostí je podozrivých?</t>
  </si>
  <si>
    <t>metrov.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</si>
</sst>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8"/>
      <color theme="3" tint="-0.249977111117893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i/>
      <u/>
      <sz val="16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rgb="FFFFFF00"/>
      <name val="Calibri"/>
      <family val="2"/>
      <charset val="238"/>
      <scheme val="minor"/>
    </font>
    <font>
      <b/>
      <sz val="18"/>
      <color theme="1" tint="4.9989318521683403E-2"/>
      <name val="Calibri"/>
      <family val="2"/>
      <charset val="238"/>
      <scheme val="minor"/>
    </font>
    <font>
      <b/>
      <sz val="18"/>
      <color rgb="FF00206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00B0F0"/>
        <bgColor auto="1"/>
      </patternFill>
    </fill>
    <fill>
      <patternFill patternType="solid">
        <fgColor rgb="FF00B050"/>
        <bgColor auto="1"/>
      </patternFill>
    </fill>
    <fill>
      <patternFill patternType="solid">
        <fgColor rgb="FF7030A0"/>
        <bgColor auto="1"/>
      </patternFill>
    </fill>
    <fill>
      <patternFill patternType="solid">
        <fgColor rgb="FFC00000"/>
        <bgColor auto="1"/>
      </patternFill>
    </fill>
    <fill>
      <patternFill patternType="solid">
        <fgColor rgb="FFD60093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FF6600"/>
        <bgColor auto="1"/>
      </patternFill>
    </fill>
    <fill>
      <patternFill patternType="solid">
        <fgColor rgb="FF00FFFF"/>
        <bgColor auto="1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theme="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5050"/>
      </left>
      <right style="thick">
        <color rgb="FFFF5050"/>
      </right>
      <top style="thick">
        <color rgb="FFFF5050"/>
      </top>
      <bottom style="thick">
        <color rgb="FFFF505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/>
    <xf numFmtId="0" fontId="3" fillId="0" borderId="0" xfId="0" applyFont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1" fillId="0" borderId="0" xfId="0" applyFont="1"/>
    <xf numFmtId="0" fontId="7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/>
    <xf numFmtId="0" fontId="0" fillId="0" borderId="0" xfId="0" applyFont="1"/>
    <xf numFmtId="0" fontId="6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4" borderId="1" xfId="0" applyFont="1" applyFill="1" applyBorder="1" applyAlignment="1" applyProtection="1">
      <alignment horizontal="center" vertical="center"/>
      <protection locked="0" hidden="1"/>
    </xf>
    <xf numFmtId="0" fontId="8" fillId="5" borderId="1" xfId="0" applyFont="1" applyFill="1" applyBorder="1" applyAlignment="1" applyProtection="1">
      <alignment horizontal="center" vertical="center"/>
      <protection locked="0" hidden="1"/>
    </xf>
    <xf numFmtId="0" fontId="8" fillId="6" borderId="1" xfId="0" applyFont="1" applyFill="1" applyBorder="1" applyAlignment="1" applyProtection="1">
      <alignment horizontal="center" vertical="center"/>
      <protection locked="0" hidden="1"/>
    </xf>
    <xf numFmtId="0" fontId="11" fillId="7" borderId="1" xfId="0" applyFont="1" applyFill="1" applyBorder="1" applyAlignment="1" applyProtection="1">
      <alignment horizontal="center" vertical="center"/>
      <protection locked="0" hidden="1"/>
    </xf>
    <xf numFmtId="0" fontId="8" fillId="8" borderId="1" xfId="0" applyFont="1" applyFill="1" applyBorder="1" applyAlignment="1" applyProtection="1">
      <alignment horizontal="center" vertical="center"/>
      <protection locked="0" hidden="1"/>
    </xf>
    <xf numFmtId="0" fontId="10" fillId="9" borderId="1" xfId="0" applyFont="1" applyFill="1" applyBorder="1" applyAlignment="1" applyProtection="1">
      <alignment horizontal="center" vertical="center"/>
      <protection locked="0" hidden="1"/>
    </xf>
    <xf numFmtId="0" fontId="8" fillId="10" borderId="1" xfId="0" applyFont="1" applyFill="1" applyBorder="1" applyAlignment="1" applyProtection="1">
      <alignment horizontal="center" vertical="center"/>
      <protection locked="0" hidden="1"/>
    </xf>
    <xf numFmtId="0" fontId="5" fillId="11" borderId="1" xfId="0" applyFont="1" applyFill="1" applyBorder="1" applyAlignment="1" applyProtection="1">
      <alignment horizontal="center" vertical="center"/>
      <protection locked="0" hidden="1"/>
    </xf>
    <xf numFmtId="0" fontId="8" fillId="12" borderId="1" xfId="0" applyFont="1" applyFill="1" applyBorder="1" applyAlignment="1" applyProtection="1">
      <alignment horizontal="center" vertical="center"/>
      <protection locked="0" hidden="1"/>
    </xf>
    <xf numFmtId="0" fontId="12" fillId="13" borderId="1" xfId="0" applyFont="1" applyFill="1" applyBorder="1" applyAlignment="1" applyProtection="1">
      <alignment horizontal="center" vertical="center"/>
      <protection locked="0" hidden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FF"/>
      <color rgb="FFFF6600"/>
      <color rgb="FFD60093"/>
      <color rgb="FFFF3399"/>
      <color rgb="FFFF5050"/>
      <color rgb="FF00FF00"/>
      <color rgb="FFCE22B5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gif"/><Relationship Id="rId3" Type="http://schemas.openxmlformats.org/officeDocument/2006/relationships/image" Target="../media/image4.gif"/><Relationship Id="rId7" Type="http://schemas.openxmlformats.org/officeDocument/2006/relationships/image" Target="../media/image8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6" Type="http://schemas.openxmlformats.org/officeDocument/2006/relationships/image" Target="../media/image7.gif"/><Relationship Id="rId11" Type="http://schemas.openxmlformats.org/officeDocument/2006/relationships/image" Target="../media/image12.gif"/><Relationship Id="rId5" Type="http://schemas.openxmlformats.org/officeDocument/2006/relationships/image" Target="../media/image6.gif"/><Relationship Id="rId10" Type="http://schemas.openxmlformats.org/officeDocument/2006/relationships/image" Target="../media/image11.gif"/><Relationship Id="rId4" Type="http://schemas.openxmlformats.org/officeDocument/2006/relationships/image" Target="../media/image5.gif"/><Relationship Id="rId9" Type="http://schemas.openxmlformats.org/officeDocument/2006/relationships/image" Target="../media/image1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1171056</xdr:colOff>
      <xdr:row>1</xdr:row>
      <xdr:rowOff>228600</xdr:rowOff>
    </xdr:from>
    <xdr:ext cx="5506507" cy="843757"/>
    <xdr:sp macro="" textlink="">
      <xdr:nvSpPr>
        <xdr:cNvPr id="3" name="Obdĺžnik 2"/>
        <xdr:cNvSpPr/>
      </xdr:nvSpPr>
      <xdr:spPr>
        <a:xfrm>
          <a:off x="1171056" y="457200"/>
          <a:ext cx="5506507" cy="843757"/>
        </a:xfrm>
        <a:prstGeom prst="rect">
          <a:avLst/>
        </a:prstGeom>
        <a:noFill/>
        <a:ln>
          <a:noFill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sk-SK" sz="4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Potrápme si hlavičku</a:t>
          </a:r>
        </a:p>
      </xdr:txBody>
    </xdr:sp>
    <xdr:clientData/>
  </xdr:oneCellAnchor>
  <xdr:twoCellAnchor editAs="oneCell">
    <xdr:from>
      <xdr:col>7</xdr:col>
      <xdr:colOff>485775</xdr:colOff>
      <xdr:row>0</xdr:row>
      <xdr:rowOff>9525</xdr:rowOff>
    </xdr:from>
    <xdr:to>
      <xdr:col>10</xdr:col>
      <xdr:colOff>304800</xdr:colOff>
      <xdr:row>5</xdr:row>
      <xdr:rowOff>11794</xdr:rowOff>
    </xdr:to>
    <xdr:pic>
      <xdr:nvPicPr>
        <xdr:cNvPr id="12" name="Obrázok 11" descr="95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62775" y="9525"/>
          <a:ext cx="2247900" cy="1564369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56</xdr:row>
      <xdr:rowOff>76200</xdr:rowOff>
    </xdr:from>
    <xdr:to>
      <xdr:col>0</xdr:col>
      <xdr:colOff>1362075</xdr:colOff>
      <xdr:row>57</xdr:row>
      <xdr:rowOff>295275</xdr:rowOff>
    </xdr:to>
    <xdr:pic>
      <xdr:nvPicPr>
        <xdr:cNvPr id="6" name="Obrázok 5" descr="kr_0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2475" y="1852612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56</xdr:row>
      <xdr:rowOff>57150</xdr:rowOff>
    </xdr:from>
    <xdr:to>
      <xdr:col>0</xdr:col>
      <xdr:colOff>1076325</xdr:colOff>
      <xdr:row>57</xdr:row>
      <xdr:rowOff>276225</xdr:rowOff>
    </xdr:to>
    <xdr:pic>
      <xdr:nvPicPr>
        <xdr:cNvPr id="7" name="Obrázok 6" descr="kr_1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850707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51</xdr:row>
      <xdr:rowOff>0</xdr:rowOff>
    </xdr:from>
    <xdr:to>
      <xdr:col>0</xdr:col>
      <xdr:colOff>1200150</xdr:colOff>
      <xdr:row>53</xdr:row>
      <xdr:rowOff>38100</xdr:rowOff>
    </xdr:to>
    <xdr:pic>
      <xdr:nvPicPr>
        <xdr:cNvPr id="8" name="Obrázok 7" descr="kr_9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0550" y="168402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46</xdr:row>
      <xdr:rowOff>104775</xdr:rowOff>
    </xdr:from>
    <xdr:to>
      <xdr:col>0</xdr:col>
      <xdr:colOff>1162050</xdr:colOff>
      <xdr:row>48</xdr:row>
      <xdr:rowOff>161925</xdr:rowOff>
    </xdr:to>
    <xdr:pic>
      <xdr:nvPicPr>
        <xdr:cNvPr id="9" name="Obrázok 8" descr="kr_8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2450" y="1538287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40</xdr:row>
      <xdr:rowOff>314325</xdr:rowOff>
    </xdr:from>
    <xdr:to>
      <xdr:col>0</xdr:col>
      <xdr:colOff>1143000</xdr:colOff>
      <xdr:row>42</xdr:row>
      <xdr:rowOff>142875</xdr:rowOff>
    </xdr:to>
    <xdr:pic>
      <xdr:nvPicPr>
        <xdr:cNvPr id="10" name="Obrázok 9" descr="kr_7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33400" y="136207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685800</xdr:colOff>
      <xdr:row>34</xdr:row>
      <xdr:rowOff>381000</xdr:rowOff>
    </xdr:from>
    <xdr:to>
      <xdr:col>0</xdr:col>
      <xdr:colOff>1295400</xdr:colOff>
      <xdr:row>36</xdr:row>
      <xdr:rowOff>209550</xdr:rowOff>
    </xdr:to>
    <xdr:pic>
      <xdr:nvPicPr>
        <xdr:cNvPr id="11" name="Obrázok 10" descr="kr_6.gif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85800" y="1163002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29</xdr:row>
      <xdr:rowOff>19050</xdr:rowOff>
    </xdr:from>
    <xdr:to>
      <xdr:col>0</xdr:col>
      <xdr:colOff>1333500</xdr:colOff>
      <xdr:row>31</xdr:row>
      <xdr:rowOff>9525</xdr:rowOff>
    </xdr:to>
    <xdr:pic>
      <xdr:nvPicPr>
        <xdr:cNvPr id="13" name="Obrázok 12" descr="kr_5.gif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23900" y="964882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22</xdr:row>
      <xdr:rowOff>304800</xdr:rowOff>
    </xdr:from>
    <xdr:to>
      <xdr:col>0</xdr:col>
      <xdr:colOff>1190625</xdr:colOff>
      <xdr:row>24</xdr:row>
      <xdr:rowOff>133350</xdr:rowOff>
    </xdr:to>
    <xdr:pic>
      <xdr:nvPicPr>
        <xdr:cNvPr id="14" name="Obrázok 13" descr="kr_4.gif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81025" y="757237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17</xdr:row>
      <xdr:rowOff>209550</xdr:rowOff>
    </xdr:from>
    <xdr:to>
      <xdr:col>0</xdr:col>
      <xdr:colOff>1219200</xdr:colOff>
      <xdr:row>19</xdr:row>
      <xdr:rowOff>247650</xdr:rowOff>
    </xdr:to>
    <xdr:pic>
      <xdr:nvPicPr>
        <xdr:cNvPr id="15" name="Obrázok 14" descr="kr_3.gif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09600" y="588645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12</xdr:row>
      <xdr:rowOff>352425</xdr:rowOff>
    </xdr:from>
    <xdr:to>
      <xdr:col>0</xdr:col>
      <xdr:colOff>1219200</xdr:colOff>
      <xdr:row>14</xdr:row>
      <xdr:rowOff>371475</xdr:rowOff>
    </xdr:to>
    <xdr:pic>
      <xdr:nvPicPr>
        <xdr:cNvPr id="16" name="Obrázok 15" descr="kr_2.gif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09600" y="441007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209550</xdr:rowOff>
    </xdr:from>
    <xdr:to>
      <xdr:col>0</xdr:col>
      <xdr:colOff>1200150</xdr:colOff>
      <xdr:row>8</xdr:row>
      <xdr:rowOff>38100</xdr:rowOff>
    </xdr:to>
    <xdr:pic>
      <xdr:nvPicPr>
        <xdr:cNvPr id="17" name="Obrázok 16" descr="kr_1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0550" y="216217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workbookViewId="0">
      <pane ySplit="5" topLeftCell="A6" activePane="bottomLeft" state="frozen"/>
      <selection pane="bottomLeft" activeCell="N1" sqref="N1"/>
    </sheetView>
  </sheetViews>
  <sheetFormatPr defaultColWidth="12.140625" defaultRowHeight="30.75" customHeight="1"/>
  <cols>
    <col min="1" max="1" width="24.28515625" customWidth="1"/>
    <col min="12" max="12" width="3.140625" customWidth="1"/>
    <col min="13" max="13" width="2.42578125" customWidth="1"/>
    <col min="14" max="14" width="1.85546875" customWidth="1"/>
    <col min="15" max="15" width="7.42578125" hidden="1" customWidth="1"/>
    <col min="16" max="16" width="13.7109375" customWidth="1"/>
    <col min="17" max="17" width="3.5703125" customWidth="1"/>
    <col min="18" max="18" width="5.28515625" customWidth="1"/>
    <col min="19" max="19" width="4.42578125" customWidth="1"/>
    <col min="20" max="20" width="6.28515625" customWidth="1"/>
  </cols>
  <sheetData>
    <row r="1" spans="1:17" ht="18" customHeight="1">
      <c r="A1" s="17" t="s">
        <v>0</v>
      </c>
      <c r="B1" s="17"/>
      <c r="C1" s="17"/>
      <c r="D1" s="17"/>
    </row>
    <row r="2" spans="1:17" ht="21" customHeight="1"/>
    <row r="3" spans="1:17" ht="24" customHeight="1"/>
    <row r="4" spans="1:17" ht="27" customHeight="1">
      <c r="F4" s="18"/>
      <c r="G4" s="18"/>
      <c r="H4" s="18"/>
      <c r="I4" s="18"/>
      <c r="J4" s="18"/>
      <c r="K4" s="1"/>
      <c r="L4" s="6"/>
      <c r="M4" s="6"/>
      <c r="N4" s="6"/>
      <c r="O4" s="6"/>
    </row>
    <row r="5" spans="1:17" ht="33" customHeight="1">
      <c r="N5" s="23"/>
      <c r="O5" s="22"/>
      <c r="P5" s="22"/>
      <c r="Q5" s="22"/>
    </row>
    <row r="6" spans="1:17" ht="30.75" customHeight="1">
      <c r="B6" s="2" t="s">
        <v>9</v>
      </c>
      <c r="C6" s="2"/>
      <c r="D6" s="2"/>
      <c r="E6" s="2"/>
      <c r="F6" s="5"/>
      <c r="G6" s="5"/>
      <c r="H6" s="5"/>
      <c r="I6" s="5"/>
    </row>
    <row r="7" spans="1:17" ht="30.75" customHeight="1">
      <c r="B7" s="22" t="s">
        <v>8</v>
      </c>
      <c r="C7" s="22"/>
      <c r="D7" s="22"/>
      <c r="E7" s="22"/>
      <c r="F7" s="22"/>
      <c r="G7" s="22"/>
      <c r="H7" s="22"/>
      <c r="I7" s="22"/>
    </row>
    <row r="8" spans="1:17" ht="30.75" customHeight="1">
      <c r="B8" s="22" t="s">
        <v>7</v>
      </c>
      <c r="C8" s="22"/>
      <c r="D8" s="22"/>
      <c r="E8" s="22"/>
      <c r="F8" s="22"/>
      <c r="G8" s="22"/>
      <c r="H8" s="22"/>
      <c r="I8" s="5"/>
    </row>
    <row r="9" spans="1:17" ht="12" customHeight="1" thickBot="1"/>
    <row r="10" spans="1:17" ht="30.75" customHeight="1" thickTop="1" thickBot="1">
      <c r="B10" s="20" t="s">
        <v>10</v>
      </c>
      <c r="C10" s="21"/>
      <c r="D10" s="30"/>
      <c r="E10" s="11" t="s">
        <v>11</v>
      </c>
      <c r="O10" s="9">
        <f>IF(D10=16,1,0)</f>
        <v>0</v>
      </c>
    </row>
    <row r="11" spans="1:17" ht="30.75" customHeight="1" thickTop="1">
      <c r="O11" s="10"/>
    </row>
    <row r="12" spans="1:17" ht="30.75" customHeight="1">
      <c r="B12" s="2" t="s">
        <v>15</v>
      </c>
      <c r="C12" s="2"/>
      <c r="D12" s="2"/>
      <c r="E12" s="2"/>
      <c r="F12" s="2"/>
      <c r="O12" s="10"/>
    </row>
    <row r="13" spans="1:17" ht="30.75" customHeight="1">
      <c r="B13" s="22" t="s">
        <v>12</v>
      </c>
      <c r="C13" s="22"/>
      <c r="D13" s="22"/>
      <c r="E13" s="22"/>
      <c r="F13" s="22"/>
      <c r="O13" s="10"/>
    </row>
    <row r="14" spans="1:17" ht="15.75" customHeight="1" thickBot="1">
      <c r="O14" s="10"/>
    </row>
    <row r="15" spans="1:17" ht="30.75" customHeight="1" thickTop="1" thickBot="1">
      <c r="B15" s="19" t="s">
        <v>13</v>
      </c>
      <c r="C15" s="19"/>
      <c r="D15" s="31"/>
      <c r="E15" s="11" t="s">
        <v>5</v>
      </c>
      <c r="O15" s="9">
        <f>IF(D15=21,1,0)</f>
        <v>0</v>
      </c>
    </row>
    <row r="16" spans="1:17" ht="19.5" customHeight="1" thickTop="1">
      <c r="O16" s="10"/>
    </row>
    <row r="17" spans="2:15" ht="30.75" customHeight="1">
      <c r="B17" s="2" t="s">
        <v>17</v>
      </c>
      <c r="C17" s="2"/>
      <c r="D17" s="2"/>
      <c r="E17" s="2"/>
      <c r="F17" s="2"/>
      <c r="O17" s="10"/>
    </row>
    <row r="18" spans="2:15" ht="30.75" customHeight="1">
      <c r="B18" s="22" t="s">
        <v>16</v>
      </c>
      <c r="C18" s="22"/>
      <c r="D18" s="22"/>
      <c r="E18" s="22"/>
      <c r="F18" s="22"/>
      <c r="G18" s="22"/>
      <c r="H18" s="22"/>
      <c r="O18" s="10"/>
    </row>
    <row r="19" spans="2:15" ht="14.25" customHeight="1" thickBot="1">
      <c r="O19" s="10"/>
    </row>
    <row r="20" spans="2:15" ht="30.75" customHeight="1" thickTop="1" thickBot="1">
      <c r="B20" s="20" t="s">
        <v>14</v>
      </c>
      <c r="C20" s="21"/>
      <c r="D20" s="32"/>
      <c r="E20" s="14" t="s">
        <v>5</v>
      </c>
      <c r="O20" s="9">
        <f>IF(D20=22,1,0)</f>
        <v>0</v>
      </c>
    </row>
    <row r="21" spans="2:15" ht="18.75" customHeight="1" thickTop="1">
      <c r="O21" s="10"/>
    </row>
    <row r="22" spans="2:15" ht="30.75" customHeight="1">
      <c r="B22" s="22" t="s">
        <v>18</v>
      </c>
      <c r="C22" s="22"/>
      <c r="D22" s="22"/>
      <c r="E22" s="22"/>
      <c r="F22" s="22"/>
      <c r="G22" s="22"/>
      <c r="H22" s="22"/>
      <c r="O22" s="10"/>
    </row>
    <row r="23" spans="2:15" ht="30.75" customHeight="1">
      <c r="B23" s="2" t="s">
        <v>19</v>
      </c>
      <c r="C23" s="2"/>
      <c r="D23" s="2"/>
      <c r="E23" s="2"/>
      <c r="F23" s="2"/>
      <c r="O23" s="10"/>
    </row>
    <row r="24" spans="2:15" ht="30.75" customHeight="1">
      <c r="B24" s="22" t="s">
        <v>20</v>
      </c>
      <c r="C24" s="22"/>
      <c r="D24" s="22"/>
      <c r="E24" s="22"/>
      <c r="F24" s="22"/>
      <c r="G24" s="22"/>
      <c r="H24" s="22"/>
      <c r="O24" s="10"/>
    </row>
    <row r="25" spans="2:15" ht="13.5" customHeight="1" thickBot="1">
      <c r="O25" s="10"/>
    </row>
    <row r="26" spans="2:15" ht="30.75" customHeight="1" thickTop="1" thickBot="1">
      <c r="B26" s="20" t="s">
        <v>21</v>
      </c>
      <c r="C26" s="21"/>
      <c r="D26" s="33"/>
      <c r="E26" s="14" t="s">
        <v>22</v>
      </c>
      <c r="O26" s="9">
        <f>IF(D26=16,1,0)</f>
        <v>0</v>
      </c>
    </row>
    <row r="27" spans="2:15" ht="18.75" customHeight="1" thickTop="1">
      <c r="O27" s="10"/>
    </row>
    <row r="28" spans="2:15" ht="30.75" customHeight="1">
      <c r="B28" s="22" t="s">
        <v>23</v>
      </c>
      <c r="C28" s="22"/>
      <c r="D28" s="22"/>
      <c r="E28" s="22"/>
      <c r="F28" s="22"/>
      <c r="G28" s="22"/>
      <c r="H28" s="22"/>
      <c r="I28" s="22"/>
      <c r="O28" s="10"/>
    </row>
    <row r="29" spans="2:15" ht="30.75" customHeight="1">
      <c r="B29" s="22" t="s">
        <v>31</v>
      </c>
      <c r="C29" s="22"/>
      <c r="D29" s="22"/>
      <c r="E29" s="22"/>
      <c r="F29" s="22"/>
      <c r="G29" s="22"/>
      <c r="H29" s="22"/>
      <c r="I29" s="7"/>
      <c r="O29" s="10"/>
    </row>
    <row r="30" spans="2:15" ht="30.75" customHeight="1">
      <c r="B30" s="22" t="s">
        <v>32</v>
      </c>
      <c r="C30" s="22"/>
      <c r="D30" s="22"/>
      <c r="E30" s="22"/>
      <c r="F30" s="22"/>
      <c r="G30" s="22"/>
      <c r="H30" s="22"/>
      <c r="I30" s="7"/>
      <c r="O30" s="10"/>
    </row>
    <row r="31" spans="2:15" ht="18" customHeight="1" thickBot="1">
      <c r="B31" s="2"/>
      <c r="C31" s="2"/>
      <c r="D31" s="2"/>
      <c r="E31" s="2"/>
      <c r="F31" s="2"/>
      <c r="O31" s="10"/>
    </row>
    <row r="32" spans="2:15" ht="30.75" customHeight="1" thickTop="1" thickBot="1">
      <c r="B32" s="20" t="s">
        <v>24</v>
      </c>
      <c r="C32" s="21"/>
      <c r="D32" s="34"/>
      <c r="E32" s="3" t="s">
        <v>25</v>
      </c>
      <c r="F32" s="4"/>
      <c r="O32" s="9">
        <f>IF(D32=320,1,0)</f>
        <v>0</v>
      </c>
    </row>
    <row r="33" spans="2:15" ht="17.25" customHeight="1" thickTop="1">
      <c r="O33" s="10"/>
    </row>
    <row r="34" spans="2:15" ht="30.75" customHeight="1">
      <c r="B34" s="2" t="s">
        <v>26</v>
      </c>
      <c r="C34" s="2"/>
      <c r="D34" s="2"/>
      <c r="E34" s="2"/>
      <c r="F34" s="2"/>
      <c r="G34" s="2"/>
      <c r="H34" s="2"/>
      <c r="I34" s="12"/>
      <c r="O34" s="10"/>
    </row>
    <row r="35" spans="2:15" ht="30.75" customHeight="1">
      <c r="B35" s="22" t="s">
        <v>27</v>
      </c>
      <c r="C35" s="22"/>
      <c r="D35" s="22"/>
      <c r="E35" s="22"/>
      <c r="F35" s="22"/>
      <c r="G35" s="22"/>
      <c r="H35" s="22"/>
      <c r="I35" s="22"/>
      <c r="O35" s="10"/>
    </row>
    <row r="36" spans="2:15" ht="30.75" customHeight="1">
      <c r="B36" s="22" t="s">
        <v>28</v>
      </c>
      <c r="C36" s="22"/>
      <c r="D36" s="22"/>
      <c r="E36" s="22"/>
      <c r="F36" s="22"/>
      <c r="G36" s="22"/>
      <c r="H36" s="22"/>
      <c r="I36" s="22"/>
      <c r="O36" s="10"/>
    </row>
    <row r="37" spans="2:15" ht="20.25" customHeight="1" thickBot="1">
      <c r="O37" s="10"/>
    </row>
    <row r="38" spans="2:15" ht="30.75" customHeight="1" thickTop="1" thickBot="1">
      <c r="B38" s="20" t="s">
        <v>29</v>
      </c>
      <c r="C38" s="21"/>
      <c r="D38" s="35"/>
      <c r="E38" s="27" t="s">
        <v>30</v>
      </c>
      <c r="F38" s="28"/>
      <c r="O38" s="9">
        <f>IF(D38=9,1,0)</f>
        <v>0</v>
      </c>
    </row>
    <row r="39" spans="2:15" ht="18.75" customHeight="1" thickTop="1">
      <c r="O39" s="10"/>
    </row>
    <row r="40" spans="2:15" ht="30.75" customHeight="1">
      <c r="B40" s="22" t="s">
        <v>33</v>
      </c>
      <c r="C40" s="22"/>
      <c r="D40" s="22"/>
      <c r="E40" s="22"/>
      <c r="F40" s="22"/>
      <c r="G40" s="22"/>
      <c r="H40" s="22"/>
      <c r="O40" s="10"/>
    </row>
    <row r="41" spans="2:15" ht="30.75" customHeight="1">
      <c r="B41" s="14" t="s">
        <v>34</v>
      </c>
      <c r="C41" s="14"/>
      <c r="D41" s="14"/>
      <c r="E41" s="14"/>
      <c r="F41" s="14"/>
      <c r="G41" s="14"/>
      <c r="H41" s="14"/>
      <c r="O41" s="10"/>
    </row>
    <row r="42" spans="2:15" ht="30.75" customHeight="1">
      <c r="B42" s="2" t="s">
        <v>35</v>
      </c>
      <c r="C42" s="2"/>
      <c r="D42" s="2"/>
      <c r="E42" s="2"/>
      <c r="F42" s="2"/>
      <c r="G42" s="2"/>
      <c r="O42" s="10"/>
    </row>
    <row r="43" spans="2:15" ht="15" customHeight="1" thickBot="1">
      <c r="O43" s="10"/>
    </row>
    <row r="44" spans="2:15" ht="30.75" customHeight="1" thickTop="1" thickBot="1">
      <c r="B44" s="20" t="s">
        <v>36</v>
      </c>
      <c r="C44" s="21"/>
      <c r="D44" s="36"/>
      <c r="E44" s="3" t="s">
        <v>49</v>
      </c>
      <c r="F44" s="4"/>
      <c r="O44" s="9">
        <f>IF(D44=80,1,0)</f>
        <v>0</v>
      </c>
    </row>
    <row r="45" spans="2:15" ht="17.25" customHeight="1" thickTop="1">
      <c r="O45" s="10"/>
    </row>
    <row r="46" spans="2:15" ht="30.75" customHeight="1">
      <c r="B46" s="29" t="s">
        <v>37</v>
      </c>
      <c r="C46" s="22"/>
      <c r="D46" s="22"/>
      <c r="E46" s="22"/>
      <c r="F46" s="22"/>
      <c r="G46" s="22"/>
      <c r="H46" s="22"/>
      <c r="I46" s="22"/>
      <c r="O46" s="10"/>
    </row>
    <row r="47" spans="2:15" ht="30.75" customHeight="1">
      <c r="B47" s="29" t="s">
        <v>38</v>
      </c>
      <c r="C47" s="22"/>
      <c r="D47" s="22"/>
      <c r="E47" s="22"/>
      <c r="F47" s="22"/>
      <c r="G47" s="22"/>
      <c r="H47" s="22"/>
      <c r="I47" s="22"/>
      <c r="O47" s="10"/>
    </row>
    <row r="48" spans="2:15" ht="12.75" customHeight="1" thickBot="1">
      <c r="O48" s="10"/>
    </row>
    <row r="49" spans="2:17" ht="30.75" customHeight="1" thickTop="1" thickBot="1">
      <c r="B49" s="20" t="s">
        <v>39</v>
      </c>
      <c r="C49" s="21"/>
      <c r="D49" s="37"/>
      <c r="E49" s="3" t="s">
        <v>40</v>
      </c>
      <c r="F49" s="4"/>
      <c r="O49" s="9">
        <f>IF(D49=1,1,0)</f>
        <v>0</v>
      </c>
    </row>
    <row r="50" spans="2:17" ht="18" customHeight="1" thickTop="1">
      <c r="O50" s="10"/>
    </row>
    <row r="51" spans="2:17" ht="30.75" customHeight="1">
      <c r="B51" s="22" t="s">
        <v>41</v>
      </c>
      <c r="C51" s="22"/>
      <c r="D51" s="22"/>
      <c r="E51" s="22"/>
      <c r="F51" s="22"/>
      <c r="G51" s="22"/>
      <c r="H51" s="22"/>
      <c r="I51" s="22"/>
      <c r="O51" s="10"/>
    </row>
    <row r="52" spans="2:17" ht="14.25" customHeight="1" thickBot="1">
      <c r="B52" s="22"/>
      <c r="C52" s="22"/>
      <c r="D52" s="22"/>
      <c r="E52" s="22"/>
      <c r="F52" s="22"/>
      <c r="G52" s="22"/>
      <c r="H52" s="22"/>
      <c r="I52" s="22"/>
      <c r="O52" s="10"/>
    </row>
    <row r="53" spans="2:17" ht="30.75" customHeight="1" thickTop="1" thickBot="1">
      <c r="B53" s="20" t="s">
        <v>42</v>
      </c>
      <c r="C53" s="21"/>
      <c r="D53" s="38"/>
      <c r="E53" s="3" t="s">
        <v>5</v>
      </c>
      <c r="O53" s="9">
        <f>IF(D53=51,1,0)</f>
        <v>0</v>
      </c>
    </row>
    <row r="54" spans="2:17" ht="20.25" customHeight="1" thickTop="1">
      <c r="O54" s="10"/>
    </row>
    <row r="55" spans="2:17" ht="30.75" customHeight="1">
      <c r="B55" s="2" t="s">
        <v>45</v>
      </c>
      <c r="C55" s="2"/>
      <c r="D55" s="2"/>
      <c r="E55" s="2"/>
      <c r="F55" s="2"/>
      <c r="G55" s="2"/>
      <c r="H55" s="2"/>
      <c r="I55" s="2"/>
      <c r="J55" s="2"/>
      <c r="O55" s="10"/>
    </row>
    <row r="56" spans="2:17" ht="30.75" customHeight="1">
      <c r="B56" s="2" t="s">
        <v>47</v>
      </c>
      <c r="C56" s="2"/>
      <c r="D56" s="2"/>
      <c r="E56" s="2"/>
      <c r="F56" s="2"/>
      <c r="G56" s="2"/>
      <c r="H56" s="2"/>
      <c r="I56" s="2"/>
      <c r="J56" s="2"/>
      <c r="O56" s="10"/>
    </row>
    <row r="57" spans="2:17" ht="30.75" customHeight="1">
      <c r="B57" s="2" t="s">
        <v>46</v>
      </c>
      <c r="C57" s="2"/>
      <c r="D57" s="2"/>
      <c r="E57" s="2"/>
      <c r="F57" s="2"/>
      <c r="G57" s="2"/>
      <c r="H57" s="2"/>
      <c r="I57" s="2"/>
      <c r="J57" s="14"/>
      <c r="O57" s="10"/>
    </row>
    <row r="58" spans="2:17" ht="30.75" customHeight="1">
      <c r="B58" s="22" t="s">
        <v>48</v>
      </c>
      <c r="C58" s="22"/>
      <c r="D58" s="22"/>
      <c r="E58" s="22"/>
      <c r="F58" s="22"/>
      <c r="G58" s="22"/>
      <c r="H58" s="22"/>
      <c r="I58" s="22"/>
      <c r="J58" s="7"/>
      <c r="O58" s="10"/>
    </row>
    <row r="59" spans="2:17" ht="15.75" customHeight="1" thickBot="1">
      <c r="J59" s="8"/>
      <c r="O59" s="10"/>
    </row>
    <row r="60" spans="2:17" ht="30.75" customHeight="1" thickTop="1" thickBot="1">
      <c r="B60" s="20" t="s">
        <v>43</v>
      </c>
      <c r="C60" s="21"/>
      <c r="D60" s="39"/>
      <c r="E60" s="3" t="s">
        <v>44</v>
      </c>
      <c r="O60" s="9">
        <f>IF(D60=11,1,0)</f>
        <v>0</v>
      </c>
    </row>
    <row r="61" spans="2:17" ht="66.75" customHeight="1" thickTop="1">
      <c r="B61" s="19" t="s">
        <v>6</v>
      </c>
      <c r="C61" s="19"/>
      <c r="D61" s="19"/>
      <c r="E61" s="19"/>
      <c r="F61" s="19"/>
      <c r="G61" s="19"/>
      <c r="H61" s="19"/>
      <c r="I61" s="19"/>
      <c r="J61" s="19"/>
      <c r="K61" s="5"/>
      <c r="L61" s="5"/>
    </row>
    <row r="62" spans="2:17" ht="30.7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5.75" customHeight="1" thickBot="1"/>
    <row r="64" spans="2:17" ht="30.75" customHeight="1" thickTop="1" thickBot="1">
      <c r="B64" s="26" t="s">
        <v>1</v>
      </c>
      <c r="C64" s="26"/>
      <c r="D64" s="15">
        <v>10</v>
      </c>
      <c r="E64" s="13" t="s">
        <v>2</v>
      </c>
      <c r="F64" s="10"/>
      <c r="G64" s="24" t="s">
        <v>3</v>
      </c>
      <c r="H64" s="25"/>
      <c r="I64" s="15">
        <f>SUM(O10,O15,O20,O26,O32,O38,O44,O49,O53,O60)</f>
        <v>0</v>
      </c>
      <c r="J64" s="13" t="s">
        <v>2</v>
      </c>
    </row>
    <row r="65" spans="2:10" ht="30.75" customHeight="1" thickTop="1" thickBot="1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30.75" customHeight="1" thickTop="1" thickBot="1">
      <c r="B66" s="10"/>
      <c r="C66" s="10"/>
      <c r="D66" s="10"/>
      <c r="E66" s="24" t="s">
        <v>4</v>
      </c>
      <c r="F66" s="25"/>
      <c r="G66" s="16">
        <f>IF(I64=10,1,IF(I64&gt;=8,2,IF(I64&gt;=5,3,IF(I64&gt;=3,4,IF(I64&gt;=0,5)))))</f>
        <v>5</v>
      </c>
      <c r="H66" s="10"/>
      <c r="I66" s="10"/>
      <c r="J66" s="10"/>
    </row>
    <row r="67" spans="2:10" ht="30.75" customHeight="1" thickTop="1"/>
  </sheetData>
  <sheetProtection password="86A5" sheet="1" objects="1" scenarios="1"/>
  <mergeCells count="36">
    <mergeCell ref="B28:I28"/>
    <mergeCell ref="B29:H29"/>
    <mergeCell ref="B30:H30"/>
    <mergeCell ref="B64:C64"/>
    <mergeCell ref="G64:H64"/>
    <mergeCell ref="B38:C38"/>
    <mergeCell ref="E38:F38"/>
    <mergeCell ref="B44:C44"/>
    <mergeCell ref="B32:C32"/>
    <mergeCell ref="B35:I35"/>
    <mergeCell ref="B36:I36"/>
    <mergeCell ref="B40:H40"/>
    <mergeCell ref="B46:I46"/>
    <mergeCell ref="B47:I47"/>
    <mergeCell ref="E66:F66"/>
    <mergeCell ref="B49:C49"/>
    <mergeCell ref="B62:Q62"/>
    <mergeCell ref="B60:C60"/>
    <mergeCell ref="B61:J61"/>
    <mergeCell ref="B58:I58"/>
    <mergeCell ref="B51:I51"/>
    <mergeCell ref="B52:I52"/>
    <mergeCell ref="B53:C53"/>
    <mergeCell ref="N5:Q5"/>
    <mergeCell ref="B20:C20"/>
    <mergeCell ref="B7:I7"/>
    <mergeCell ref="B8:H8"/>
    <mergeCell ref="B13:F13"/>
    <mergeCell ref="B18:H18"/>
    <mergeCell ref="A1:D1"/>
    <mergeCell ref="F4:J4"/>
    <mergeCell ref="B15:C15"/>
    <mergeCell ref="B10:C10"/>
    <mergeCell ref="B26:C26"/>
    <mergeCell ref="B22:H22"/>
    <mergeCell ref="B24:H24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2009-12-16T22:32:10Z</dcterms:created>
  <dcterms:modified xsi:type="dcterms:W3CDTF">2010-04-06T10:10:54Z</dcterms:modified>
</cp:coreProperties>
</file>