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K8" i="1"/>
  <c r="M8"/>
  <c r="K9"/>
  <c r="M9"/>
  <c r="K10"/>
  <c r="M10"/>
  <c r="K11"/>
  <c r="M11"/>
  <c r="K12"/>
  <c r="M12"/>
  <c r="K13"/>
  <c r="M13"/>
  <c r="K14"/>
  <c r="M14"/>
  <c r="K15"/>
  <c r="M15"/>
  <c r="K16"/>
  <c r="M16"/>
  <c r="K27"/>
  <c r="K26"/>
  <c r="K25"/>
  <c r="K24"/>
  <c r="K23"/>
  <c r="K22"/>
  <c r="K21"/>
  <c r="K20"/>
  <c r="K19"/>
  <c r="J30" l="1"/>
  <c r="J31" s="1"/>
  <c r="J32" l="1"/>
</calcChain>
</file>

<file path=xl/sharedStrings.xml><?xml version="1.0" encoding="utf-8"?>
<sst xmlns="http://schemas.openxmlformats.org/spreadsheetml/2006/main" count="46" uniqueCount="37">
  <si>
    <t xml:space="preserve">                          RNDr. Marta Megyesiová</t>
  </si>
  <si>
    <t>Hodnotenie:</t>
  </si>
  <si>
    <t>Ako sa ti darilo?</t>
  </si>
  <si>
    <t>Môžeš získať:</t>
  </si>
  <si>
    <t>Získal si:</t>
  </si>
  <si>
    <t>Úspešnosť:</t>
  </si>
  <si>
    <t>ZNÁMKA:</t>
  </si>
  <si>
    <t>Koľko je:</t>
  </si>
  <si>
    <t>1. Premeň na l:</t>
  </si>
  <si>
    <t>2. A teraz na dl:</t>
  </si>
  <si>
    <t>10 dl =</t>
  </si>
  <si>
    <t>100 cl =</t>
  </si>
  <si>
    <t xml:space="preserve">1 hl =  </t>
  </si>
  <si>
    <t>0,01 hl =</t>
  </si>
  <si>
    <t>10 hl =</t>
  </si>
  <si>
    <t>10 000 dl =</t>
  </si>
  <si>
    <t>10 000 cl =</t>
  </si>
  <si>
    <t>35 l =</t>
  </si>
  <si>
    <t>4 300 ml =</t>
  </si>
  <si>
    <t>54 l =</t>
  </si>
  <si>
    <t>0,61 hl =</t>
  </si>
  <si>
    <t>8,7 hl =</t>
  </si>
  <si>
    <t>90 l =</t>
  </si>
  <si>
    <t>7 hl =</t>
  </si>
  <si>
    <t>1 200 cl =</t>
  </si>
  <si>
    <t>3 200 ml =</t>
  </si>
  <si>
    <t>1 000 ml =</t>
  </si>
  <si>
    <t xml:space="preserve">1 000 dl =  </t>
  </si>
  <si>
    <t>desatina z litra =</t>
  </si>
  <si>
    <t>dl</t>
  </si>
  <si>
    <t>stotina z hektolitra =</t>
  </si>
  <si>
    <t>l</t>
  </si>
  <si>
    <t>desatina z centilitra =</t>
  </si>
  <si>
    <t>ml</t>
  </si>
  <si>
    <t>cl</t>
  </si>
  <si>
    <t>stotina z litra =</t>
  </si>
  <si>
    <t>desatina z decilitra =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</si>
</sst>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rgb="FF00B0F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8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gradientFill>
        <stop position="0">
          <color theme="8" tint="-0.49803155613879818"/>
        </stop>
        <stop position="0.5">
          <color rgb="FF00B0F0"/>
        </stop>
        <stop position="1">
          <color theme="8" tint="-0.49803155613879818"/>
        </stop>
      </gradientFill>
    </fill>
    <fill>
      <gradientFill>
        <stop position="0">
          <color theme="0"/>
        </stop>
        <stop position="1">
          <color rgb="FFFFC000"/>
        </stop>
      </gradientFill>
    </fill>
    <fill>
      <patternFill patternType="solid">
        <fgColor rgb="FFFFC000"/>
        <bgColor indexed="64"/>
      </patternFill>
    </fill>
    <fill>
      <gradientFill type="path">
        <stop position="0">
          <color theme="0"/>
        </stop>
        <stop position="1">
          <color rgb="FFFFC000"/>
        </stop>
      </gradientFill>
    </fill>
    <fill>
      <gradientFill>
        <stop position="0">
          <color rgb="FFFFC000"/>
        </stop>
        <stop position="0.5">
          <color theme="0"/>
        </stop>
        <stop position="1">
          <color rgb="FFFFC000"/>
        </stop>
      </gradientFill>
    </fill>
    <fill>
      <gradientFill>
        <stop position="0">
          <color theme="0"/>
        </stop>
        <stop position="0.5">
          <color theme="8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</fills>
  <borders count="5">
    <border>
      <left/>
      <right/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2D2DA"/>
      </left>
      <right style="thin">
        <color rgb="FF32D2DA"/>
      </right>
      <top style="thin">
        <color rgb="FF32D2DA"/>
      </top>
      <bottom style="thin">
        <color rgb="FF32D2DA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3" borderId="3" xfId="0" applyFill="1" applyBorder="1"/>
    <xf numFmtId="0" fontId="0" fillId="3" borderId="3" xfId="0" applyFill="1" applyBorder="1" applyProtection="1">
      <protection hidden="1"/>
    </xf>
    <xf numFmtId="0" fontId="0" fillId="0" borderId="0" xfId="0" applyProtection="1"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9" fontId="2" fillId="3" borderId="4" xfId="0" applyNumberFormat="1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4" fillId="0" borderId="0" xfId="0" applyFont="1" applyAlignment="1"/>
    <xf numFmtId="0" fontId="0" fillId="0" borderId="0" xfId="0" applyFill="1"/>
    <xf numFmtId="0" fontId="0" fillId="0" borderId="0" xfId="0" applyFill="1" applyAlignment="1"/>
    <xf numFmtId="0" fontId="4" fillId="0" borderId="0" xfId="0" applyFont="1" applyFill="1" applyAlignment="1"/>
    <xf numFmtId="0" fontId="7" fillId="2" borderId="1" xfId="0" applyFont="1" applyFill="1" applyBorder="1" applyAlignment="1" applyProtection="1">
      <alignment horizontal="center"/>
      <protection locked="0" hidden="1"/>
    </xf>
    <xf numFmtId="0" fontId="9" fillId="5" borderId="0" xfId="0" applyFont="1" applyFill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 locked="0" hidden="1"/>
    </xf>
    <xf numFmtId="0" fontId="11" fillId="6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6" fillId="5" borderId="0" xfId="0" applyFont="1" applyFill="1" applyAlignment="1">
      <alignment horizontal="right"/>
    </xf>
    <xf numFmtId="0" fontId="2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4" fillId="6" borderId="0" xfId="0" applyFont="1" applyFill="1" applyAlignment="1"/>
    <xf numFmtId="0" fontId="4" fillId="7" borderId="0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8" fillId="8" borderId="0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32D2DA"/>
      <color rgb="FF5CB0F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760918</xdr:colOff>
      <xdr:row>1</xdr:row>
      <xdr:rowOff>142875</xdr:rowOff>
    </xdr:from>
    <xdr:ext cx="5831468" cy="937629"/>
    <xdr:sp macro="" textlink="">
      <xdr:nvSpPr>
        <xdr:cNvPr id="2" name="Obdĺžnik 1"/>
        <xdr:cNvSpPr/>
      </xdr:nvSpPr>
      <xdr:spPr>
        <a:xfrm>
          <a:off x="760918" y="533400"/>
          <a:ext cx="5831468" cy="937629"/>
        </a:xfrm>
        <a:prstGeom prst="rect">
          <a:avLst/>
        </a:prstGeom>
        <a:gradFill flip="none"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2700000" scaled="1"/>
          <a:tileRect/>
        </a:gra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sk-SK" sz="5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Jednotky</a:t>
          </a:r>
          <a:r>
            <a:rPr lang="sk-SK" sz="54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Objemu</a:t>
          </a:r>
          <a:endParaRPr lang="sk-SK" sz="54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twoCellAnchor editAs="oneCell">
    <xdr:from>
      <xdr:col>7</xdr:col>
      <xdr:colOff>638175</xdr:colOff>
      <xdr:row>0</xdr:row>
      <xdr:rowOff>0</xdr:rowOff>
    </xdr:from>
    <xdr:to>
      <xdr:col>9</xdr:col>
      <xdr:colOff>866775</xdr:colOff>
      <xdr:row>5</xdr:row>
      <xdr:rowOff>56111</xdr:rowOff>
    </xdr:to>
    <xdr:pic>
      <xdr:nvPicPr>
        <xdr:cNvPr id="6" name="Obrázok 5" descr="smajlik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2225" y="0"/>
          <a:ext cx="1866900" cy="187538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3</xdr:col>
      <xdr:colOff>809625</xdr:colOff>
      <xdr:row>28</xdr:row>
      <xdr:rowOff>28575</xdr:rowOff>
    </xdr:from>
    <xdr:to>
      <xdr:col>5</xdr:col>
      <xdr:colOff>685800</xdr:colOff>
      <xdr:row>31</xdr:row>
      <xdr:rowOff>371475</xdr:rowOff>
    </xdr:to>
    <xdr:pic>
      <xdr:nvPicPr>
        <xdr:cNvPr id="8" name="Obrázok 7" descr="small_Smajlík 115.gif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67075" y="10829925"/>
          <a:ext cx="1514475" cy="15144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104775</xdr:colOff>
      <xdr:row>28</xdr:row>
      <xdr:rowOff>66675</xdr:rowOff>
    </xdr:from>
    <xdr:to>
      <xdr:col>13</xdr:col>
      <xdr:colOff>581025</xdr:colOff>
      <xdr:row>32</xdr:row>
      <xdr:rowOff>19050</xdr:rowOff>
    </xdr:to>
    <xdr:pic>
      <xdr:nvPicPr>
        <xdr:cNvPr id="9" name="Obrázok 8" descr="small_Smajlík 115.gif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91550" y="10868025"/>
          <a:ext cx="1514475" cy="15144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workbookViewId="0">
      <pane ySplit="5" topLeftCell="A6" activePane="bottomLeft" state="frozen"/>
      <selection pane="bottomLeft" activeCell="P1" sqref="P1"/>
    </sheetView>
  </sheetViews>
  <sheetFormatPr defaultColWidth="12.28515625" defaultRowHeight="30.75" customHeight="1"/>
  <cols>
    <col min="5" max="5" width="12.28515625" customWidth="1"/>
    <col min="10" max="10" width="16.7109375" bestFit="1" customWidth="1"/>
    <col min="11" max="11" width="6.28515625" customWidth="1"/>
    <col min="12" max="12" width="3" customWidth="1"/>
    <col min="13" max="13" width="6.28515625" customWidth="1"/>
  </cols>
  <sheetData>
    <row r="1" spans="1:13" ht="30.75" customHeight="1">
      <c r="A1" s="27" t="s">
        <v>0</v>
      </c>
      <c r="B1" s="27"/>
      <c r="C1" s="27"/>
      <c r="D1" s="27"/>
    </row>
    <row r="5" spans="1:13" ht="20.25" customHeight="1"/>
    <row r="7" spans="1:13" ht="30.75" customHeight="1" thickBot="1">
      <c r="A7" s="10"/>
      <c r="B7" s="17" t="s">
        <v>8</v>
      </c>
      <c r="C7" s="17"/>
      <c r="D7" s="17"/>
      <c r="E7" s="12"/>
      <c r="F7" s="17" t="s">
        <v>9</v>
      </c>
      <c r="G7" s="17"/>
      <c r="H7" s="17"/>
      <c r="I7" s="11"/>
      <c r="J7" s="1"/>
      <c r="K7" s="24" t="s">
        <v>1</v>
      </c>
      <c r="L7" s="24"/>
      <c r="M7" s="24"/>
    </row>
    <row r="8" spans="1:13" ht="30.75" customHeight="1" thickTop="1" thickBot="1">
      <c r="B8" s="14" t="s">
        <v>10</v>
      </c>
      <c r="C8" s="15"/>
      <c r="D8" s="16"/>
      <c r="E8" s="25"/>
      <c r="F8" s="18" t="s">
        <v>17</v>
      </c>
      <c r="G8" s="19"/>
      <c r="H8" s="16"/>
      <c r="I8" s="26"/>
      <c r="J8" s="1"/>
      <c r="K8" s="4">
        <f>IF(D8=1,1,0)</f>
        <v>0</v>
      </c>
      <c r="L8" s="5"/>
      <c r="M8" s="4">
        <f>IF(H8=350,1,0)</f>
        <v>0</v>
      </c>
    </row>
    <row r="9" spans="1:13" ht="30.75" customHeight="1" thickTop="1" thickBot="1">
      <c r="B9" s="14" t="s">
        <v>11</v>
      </c>
      <c r="C9" s="15"/>
      <c r="D9" s="16"/>
      <c r="E9" s="25"/>
      <c r="F9" s="18" t="s">
        <v>18</v>
      </c>
      <c r="G9" s="19"/>
      <c r="H9" s="16"/>
      <c r="I9" s="26"/>
      <c r="J9" s="2"/>
      <c r="K9" s="4">
        <f>IF(D9=1,1,0)</f>
        <v>0</v>
      </c>
      <c r="L9" s="5"/>
      <c r="M9" s="4">
        <f>IF(H9=43,1,0)</f>
        <v>0</v>
      </c>
    </row>
    <row r="10" spans="1:13" ht="30.75" customHeight="1" thickTop="1" thickBot="1">
      <c r="B10" s="14" t="s">
        <v>26</v>
      </c>
      <c r="C10" s="15"/>
      <c r="D10" s="16"/>
      <c r="E10" s="25"/>
      <c r="F10" s="18" t="s">
        <v>19</v>
      </c>
      <c r="G10" s="19"/>
      <c r="H10" s="16"/>
      <c r="I10" s="26"/>
      <c r="J10" s="1"/>
      <c r="K10" s="4">
        <f>IF(D10=1,1,0)</f>
        <v>0</v>
      </c>
      <c r="L10" s="5"/>
      <c r="M10" s="4">
        <f>IF(H10=540,1,0)</f>
        <v>0</v>
      </c>
    </row>
    <row r="11" spans="1:13" ht="30.75" customHeight="1" thickTop="1" thickBot="1">
      <c r="B11" s="14" t="s">
        <v>12</v>
      </c>
      <c r="C11" s="15"/>
      <c r="D11" s="16"/>
      <c r="E11" s="25"/>
      <c r="F11" s="18" t="s">
        <v>20</v>
      </c>
      <c r="G11" s="19"/>
      <c r="H11" s="16"/>
      <c r="I11" s="26"/>
      <c r="J11" s="1"/>
      <c r="K11" s="4">
        <f>IF(D11=100,1,0)</f>
        <v>0</v>
      </c>
      <c r="L11" s="5"/>
      <c r="M11" s="4">
        <f>IF(H11=610,1,0)</f>
        <v>0</v>
      </c>
    </row>
    <row r="12" spans="1:13" ht="30.75" customHeight="1" thickTop="1" thickBot="1">
      <c r="B12" s="14" t="s">
        <v>13</v>
      </c>
      <c r="C12" s="15"/>
      <c r="D12" s="16"/>
      <c r="E12" s="25"/>
      <c r="F12" s="18" t="s">
        <v>21</v>
      </c>
      <c r="G12" s="19"/>
      <c r="H12" s="16"/>
      <c r="I12" s="26"/>
      <c r="J12" s="1"/>
      <c r="K12" s="4">
        <f>IF(D12=1,1,0)</f>
        <v>0</v>
      </c>
      <c r="L12" s="5"/>
      <c r="M12" s="4">
        <f>IF(H12=8700,1,0)</f>
        <v>0</v>
      </c>
    </row>
    <row r="13" spans="1:13" ht="30.75" customHeight="1" thickTop="1" thickBot="1">
      <c r="B13" s="14" t="s">
        <v>27</v>
      </c>
      <c r="C13" s="15"/>
      <c r="D13" s="16"/>
      <c r="E13" s="25"/>
      <c r="F13" s="18" t="s">
        <v>22</v>
      </c>
      <c r="G13" s="19"/>
      <c r="H13" s="16"/>
      <c r="I13" s="26"/>
      <c r="J13" s="1"/>
      <c r="K13" s="4">
        <f>IF(D13=100,1,0)</f>
        <v>0</v>
      </c>
      <c r="L13" s="5"/>
      <c r="M13" s="4">
        <f>IF(H13=900,1,0)</f>
        <v>0</v>
      </c>
    </row>
    <row r="14" spans="1:13" ht="30.75" customHeight="1" thickTop="1" thickBot="1">
      <c r="B14" s="14" t="s">
        <v>14</v>
      </c>
      <c r="C14" s="15"/>
      <c r="D14" s="16"/>
      <c r="E14" s="25"/>
      <c r="F14" s="18" t="s">
        <v>25</v>
      </c>
      <c r="G14" s="19"/>
      <c r="H14" s="16"/>
      <c r="I14" s="26"/>
      <c r="J14" s="1"/>
      <c r="K14" s="4">
        <f>IF(D14=1000,1,0)</f>
        <v>0</v>
      </c>
      <c r="L14" s="5"/>
      <c r="M14" s="4">
        <f>IF(H14=32,1,0)</f>
        <v>0</v>
      </c>
    </row>
    <row r="15" spans="1:13" ht="30.75" customHeight="1" thickTop="1" thickBot="1">
      <c r="B15" s="14" t="s">
        <v>15</v>
      </c>
      <c r="C15" s="15"/>
      <c r="D15" s="16"/>
      <c r="E15" s="25"/>
      <c r="F15" s="18" t="s">
        <v>23</v>
      </c>
      <c r="G15" s="19"/>
      <c r="H15" s="16"/>
      <c r="I15" s="26"/>
      <c r="J15" s="1"/>
      <c r="K15" s="4">
        <f>IF(D15=1000,1,0)</f>
        <v>0</v>
      </c>
      <c r="L15" s="5"/>
      <c r="M15" s="4">
        <f>IF(H15=7000,1,0)</f>
        <v>0</v>
      </c>
    </row>
    <row r="16" spans="1:13" ht="30.75" customHeight="1" thickTop="1" thickBot="1">
      <c r="B16" s="14" t="s">
        <v>16</v>
      </c>
      <c r="C16" s="15"/>
      <c r="D16" s="16"/>
      <c r="E16" s="25"/>
      <c r="F16" s="18" t="s">
        <v>24</v>
      </c>
      <c r="G16" s="19"/>
      <c r="H16" s="16"/>
      <c r="I16" s="26"/>
      <c r="J16" s="1"/>
      <c r="K16" s="4">
        <f>IF(D16=100,1,0)</f>
        <v>0</v>
      </c>
      <c r="L16" s="5"/>
      <c r="M16" s="4">
        <f>IF(H16=120,1,0)</f>
        <v>0</v>
      </c>
    </row>
    <row r="17" spans="2:11" ht="30.75" customHeight="1" thickTop="1"/>
    <row r="18" spans="2:11" ht="30.75" customHeight="1" thickBot="1">
      <c r="B18" s="9"/>
      <c r="C18" s="20" t="s">
        <v>7</v>
      </c>
      <c r="D18" s="20"/>
      <c r="E18" s="20"/>
      <c r="F18" s="20"/>
      <c r="G18" s="9"/>
      <c r="H18" s="9"/>
    </row>
    <row r="19" spans="2:11" ht="30.75" customHeight="1" thickTop="1" thickBot="1">
      <c r="C19" s="21" t="s">
        <v>28</v>
      </c>
      <c r="D19" s="21"/>
      <c r="E19" s="21"/>
      <c r="F19" s="13"/>
      <c r="G19" s="30" t="s">
        <v>29</v>
      </c>
      <c r="K19" s="3">
        <f>IF(F19=1,1,0)</f>
        <v>0</v>
      </c>
    </row>
    <row r="20" spans="2:11" ht="30.75" customHeight="1" thickTop="1" thickBot="1">
      <c r="C20" s="21" t="s">
        <v>30</v>
      </c>
      <c r="D20" s="21"/>
      <c r="E20" s="21"/>
      <c r="F20" s="13"/>
      <c r="G20" s="29" t="s">
        <v>31</v>
      </c>
      <c r="K20" s="3">
        <f>IF(F20=1,1,0)</f>
        <v>0</v>
      </c>
    </row>
    <row r="21" spans="2:11" ht="30.75" customHeight="1" thickTop="1" thickBot="1">
      <c r="C21" s="21" t="s">
        <v>32</v>
      </c>
      <c r="D21" s="21"/>
      <c r="E21" s="21"/>
      <c r="F21" s="13"/>
      <c r="G21" s="29" t="s">
        <v>33</v>
      </c>
      <c r="K21" s="3">
        <f>IF(F21=1,1,0)</f>
        <v>0</v>
      </c>
    </row>
    <row r="22" spans="2:11" ht="30.75" customHeight="1" thickTop="1" thickBot="1">
      <c r="C22" s="21" t="s">
        <v>28</v>
      </c>
      <c r="D22" s="21"/>
      <c r="E22" s="21"/>
      <c r="F22" s="13"/>
      <c r="G22" s="29" t="s">
        <v>34</v>
      </c>
      <c r="K22" s="3">
        <f>IF(F22=10,1,0)</f>
        <v>0</v>
      </c>
    </row>
    <row r="23" spans="2:11" ht="30.75" customHeight="1" thickTop="1" thickBot="1">
      <c r="C23" s="21" t="s">
        <v>35</v>
      </c>
      <c r="D23" s="21"/>
      <c r="E23" s="21"/>
      <c r="F23" s="13"/>
      <c r="G23" s="29" t="s">
        <v>33</v>
      </c>
      <c r="K23" s="3">
        <f>IF(F23=10,1,0)</f>
        <v>0</v>
      </c>
    </row>
    <row r="24" spans="2:11" ht="30.75" customHeight="1" thickTop="1" thickBot="1">
      <c r="C24" s="21" t="s">
        <v>36</v>
      </c>
      <c r="D24" s="21"/>
      <c r="E24" s="21"/>
      <c r="F24" s="13"/>
      <c r="G24" s="29" t="s">
        <v>33</v>
      </c>
      <c r="K24" s="3">
        <f>IF(F24=10,1,0)</f>
        <v>0</v>
      </c>
    </row>
    <row r="25" spans="2:11" ht="30.75" customHeight="1" thickTop="1" thickBot="1">
      <c r="C25" s="21" t="s">
        <v>28</v>
      </c>
      <c r="D25" s="21"/>
      <c r="E25" s="21"/>
      <c r="F25" s="13"/>
      <c r="G25" s="29" t="s">
        <v>33</v>
      </c>
      <c r="K25" s="3">
        <f>IF(F25=100,1,0)</f>
        <v>0</v>
      </c>
    </row>
    <row r="26" spans="2:11" ht="30.75" customHeight="1" thickTop="1" thickBot="1">
      <c r="C26" s="21" t="s">
        <v>30</v>
      </c>
      <c r="D26" s="21"/>
      <c r="E26" s="21"/>
      <c r="F26" s="13"/>
      <c r="G26" s="29" t="s">
        <v>34</v>
      </c>
      <c r="K26" s="3">
        <f>IF(F26=100,1,0)</f>
        <v>0</v>
      </c>
    </row>
    <row r="27" spans="2:11" ht="30.75" customHeight="1" thickTop="1" thickBot="1">
      <c r="C27" s="21" t="s">
        <v>30</v>
      </c>
      <c r="D27" s="21"/>
      <c r="E27" s="21"/>
      <c r="F27" s="13"/>
      <c r="G27" s="29" t="s">
        <v>29</v>
      </c>
      <c r="K27" s="3">
        <f>IF(F27=10,1,0)</f>
        <v>0</v>
      </c>
    </row>
    <row r="28" spans="2:11" ht="30.75" customHeight="1" thickTop="1">
      <c r="G28" s="10"/>
      <c r="H28" s="28" t="s">
        <v>2</v>
      </c>
      <c r="I28" s="28"/>
    </row>
    <row r="29" spans="2:11" ht="30.75" customHeight="1">
      <c r="G29" s="22" t="s">
        <v>3</v>
      </c>
      <c r="H29" s="23"/>
      <c r="I29" s="23"/>
      <c r="J29" s="6">
        <v>27</v>
      </c>
    </row>
    <row r="30" spans="2:11" ht="30.75" customHeight="1">
      <c r="G30" s="22" t="s">
        <v>4</v>
      </c>
      <c r="H30" s="23"/>
      <c r="I30" s="23"/>
      <c r="J30" s="6">
        <f>SUM(K8:K16)+SUM(M8:M16)+SUM(K19:K27)</f>
        <v>0</v>
      </c>
    </row>
    <row r="31" spans="2:11" ht="30.75" customHeight="1">
      <c r="G31" s="22" t="s">
        <v>5</v>
      </c>
      <c r="H31" s="23"/>
      <c r="I31" s="23"/>
      <c r="J31" s="7">
        <f>J30/J29</f>
        <v>0</v>
      </c>
    </row>
    <row r="32" spans="2:11" ht="30.75" customHeight="1">
      <c r="G32" s="22" t="s">
        <v>6</v>
      </c>
      <c r="H32" s="23"/>
      <c r="I32" s="23"/>
      <c r="J32" s="8">
        <f>IF(J30&gt;=25,1,IF(J30&gt;=21,2,IF(J30&gt;=14,3,IF(J30&gt;=7,4,IF(J30&gt;=0,5)))))</f>
        <v>5</v>
      </c>
    </row>
  </sheetData>
  <sheetProtection password="86A5" sheet="1" objects="1" scenarios="1"/>
  <mergeCells count="37">
    <mergeCell ref="G30:I30"/>
    <mergeCell ref="G31:I31"/>
    <mergeCell ref="G32:I32"/>
    <mergeCell ref="C25:E25"/>
    <mergeCell ref="C26:E26"/>
    <mergeCell ref="C27:E27"/>
    <mergeCell ref="H28:I28"/>
    <mergeCell ref="G29:I29"/>
    <mergeCell ref="C20:E20"/>
    <mergeCell ref="C21:E21"/>
    <mergeCell ref="C22:E22"/>
    <mergeCell ref="C23:E23"/>
    <mergeCell ref="C24:E24"/>
    <mergeCell ref="C19:E19"/>
    <mergeCell ref="B12:C12"/>
    <mergeCell ref="B13:C13"/>
    <mergeCell ref="B14:C14"/>
    <mergeCell ref="B15:C15"/>
    <mergeCell ref="B16:C16"/>
    <mergeCell ref="C18:F18"/>
    <mergeCell ref="F12:G12"/>
    <mergeCell ref="F13:G13"/>
    <mergeCell ref="F14:G14"/>
    <mergeCell ref="F15:G15"/>
    <mergeCell ref="F16:G16"/>
    <mergeCell ref="A1:D1"/>
    <mergeCell ref="B9:C9"/>
    <mergeCell ref="B10:C10"/>
    <mergeCell ref="B11:C11"/>
    <mergeCell ref="K7:M7"/>
    <mergeCell ref="F7:H7"/>
    <mergeCell ref="B7:D7"/>
    <mergeCell ref="B8:C8"/>
    <mergeCell ref="F8:G8"/>
    <mergeCell ref="F9:G9"/>
    <mergeCell ref="F10:G10"/>
    <mergeCell ref="F11:G11"/>
  </mergeCells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www.megym.wbl.sk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Jednotky objemu</dc:title>
  <dc:subject>matematika 6</dc:subject>
  <dc:creator>Megy</dc:creator>
  <cp:keywords>RNDr. Marta Megyesiová</cp:keywords>
  <cp:lastModifiedBy>Megyesiová</cp:lastModifiedBy>
  <dcterms:created xsi:type="dcterms:W3CDTF">2009-12-11T19:53:10Z</dcterms:created>
  <dcterms:modified xsi:type="dcterms:W3CDTF">2010-05-10T19:09:06Z</dcterms:modified>
</cp:coreProperties>
</file>